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620" tabRatio="823" activeTab="0"/>
  </bookViews>
  <sheets>
    <sheet name="Remun., honor., incent." sheetId="1" r:id="rId1"/>
    <sheet name="Subcontratos" sheetId="2" r:id="rId2"/>
    <sheet name="Capacitación" sheetId="3" r:id="rId3"/>
    <sheet name="Equipos" sheetId="4" r:id="rId4"/>
    <sheet name="Infraestructura " sheetId="5" r:id="rId5"/>
    <sheet name="Software" sheetId="6" r:id="rId6"/>
    <sheet name="Fungibles" sheetId="7" r:id="rId7"/>
    <sheet name="Pasajes y viáticos" sheetId="8" r:id="rId8"/>
    <sheet name="Publicación y Sem" sheetId="9" r:id="rId9"/>
    <sheet name="Propiedad Intelectual" sheetId="10" r:id="rId10"/>
    <sheet name="Gastos Generales" sheetId="11" r:id="rId11"/>
    <sheet name="Gastos de Adm. Superior" sheetId="12" r:id="rId12"/>
    <sheet name="TOTAL" sheetId="13" r:id="rId13"/>
  </sheets>
  <definedNames>
    <definedName name="_xlnm.Print_Area" localSheetId="2">'Capacitación'!$A$1:$J$18</definedName>
    <definedName name="_xlnm.Print_Area" localSheetId="3">'Equipos'!$A$1:$K$33</definedName>
    <definedName name="_xlnm.Print_Area" localSheetId="6">'Fungibles'!$A$1:$H$26</definedName>
    <definedName name="_xlnm.Print_Area" localSheetId="11">'Gastos de Adm. Superior'!$A$1:$I$11</definedName>
    <definedName name="_xlnm.Print_Area" localSheetId="10">'Gastos Generales'!$A$1:$I$13</definedName>
    <definedName name="_xlnm.Print_Area" localSheetId="4">'Infraestructura '!#REF!</definedName>
    <definedName name="_xlnm.Print_Area" localSheetId="7">'Pasajes y viáticos'!$A$1:$M$45</definedName>
    <definedName name="_xlnm.Print_Area" localSheetId="9">'Propiedad Intelectual'!$A$2:$I$11</definedName>
    <definedName name="_xlnm.Print_Area" localSheetId="8">'Publicación y Sem'!#REF!</definedName>
    <definedName name="_xlnm.Print_Area" localSheetId="0">'Remun., honor., incent.'!$A$1:$N$52</definedName>
    <definedName name="_xlnm.Print_Area" localSheetId="5">'Software'!$A$1:$H$24</definedName>
    <definedName name="_xlnm.Print_Area" localSheetId="1">'Subcontratos'!$A$1:$H$20</definedName>
    <definedName name="_xlnm.Print_Area" localSheetId="12">'TOTAL'!$A$1:$F$26</definedName>
  </definedNames>
  <calcPr fullCalcOnLoad="1"/>
</workbook>
</file>

<file path=xl/comments1.xml><?xml version="1.0" encoding="utf-8"?>
<comments xmlns="http://schemas.openxmlformats.org/spreadsheetml/2006/main">
  <authors>
    <author>Victor Fernandez Gonzalez</author>
    <author>Ivan Munoz Salinas</author>
  </authors>
  <commentList>
    <comment ref="B9" authorId="0">
      <text>
        <r>
          <rPr>
            <b/>
            <sz val="9"/>
            <rFont val="Tahoma"/>
            <family val="2"/>
          </rPr>
          <t>Indique el pagos a personas naturales nacionales o
extranjeras cuyos servicios la institución beneficiaria deba contratar a plazo fijo, por obra o a plazo indefinido para la ejecución de actividades del proyecto, con posterioridad al inicio de este.</t>
        </r>
      </text>
    </comment>
    <comment ref="C9" authorId="0">
      <text>
        <r>
          <rPr>
            <b/>
            <sz val="9"/>
            <rFont val="Tahoma"/>
            <family val="2"/>
          </rPr>
          <t>Corresponde al pago de una asignación adicional al sueldo del personal permanente de las beneficiarias que participan en la ejecución del proyecto</t>
        </r>
      </text>
    </comment>
    <comment ref="D9" authorId="0">
      <text>
        <r>
          <rPr>
            <b/>
            <sz val="9"/>
            <rFont val="Tahoma"/>
            <family val="2"/>
          </rPr>
          <t>Ingrese la remuneración financiada por la institución beneficiaria, descontando los incentivos de proyectos financiados por el Estado de Chile</t>
        </r>
      </text>
    </comment>
    <comment ref="G9" authorId="1">
      <text>
        <r>
          <rPr>
            <sz val="9"/>
            <rFont val="Tahoma"/>
            <family val="2"/>
          </rPr>
          <t>Indicar el número de meses que participará en el proyecto</t>
        </r>
      </text>
    </comment>
  </commentList>
</comments>
</file>

<file path=xl/comments2.xml><?xml version="1.0" encoding="utf-8"?>
<comments xmlns="http://schemas.openxmlformats.org/spreadsheetml/2006/main">
  <authors>
    <author>Ivan Munoz Salinas</author>
  </authors>
  <commentList>
    <comment ref="B3" authorId="0">
      <text>
        <r>
          <rPr>
            <sz val="9"/>
            <rFont val="Tahoma"/>
            <family val="2"/>
          </rPr>
          <t>Debe ingresar de forma clara la descripción del servicio que se requiere contratar</t>
        </r>
      </text>
    </comment>
  </commentList>
</comments>
</file>

<file path=xl/comments4.xml><?xml version="1.0" encoding="utf-8"?>
<comments xmlns="http://schemas.openxmlformats.org/spreadsheetml/2006/main">
  <authors>
    <author>Victor Fernandez Gonzalez</author>
    <author>Compaq</author>
  </authors>
  <commentList>
    <comment ref="B3" authorId="0">
      <text>
        <r>
          <rPr>
            <b/>
            <sz val="9"/>
            <rFont val="Tahoma"/>
            <family val="2"/>
          </rPr>
          <t>Caracterice los equipos indicando capacidades, modelo y marca, además indique expresamente la cantidad. No es necesario adjuntar cotizaciones.</t>
        </r>
      </text>
    </comment>
    <comment ref="C38" authorId="1">
      <text>
        <r>
          <rPr>
            <b/>
            <sz val="8"/>
            <rFont val="Tahoma"/>
            <family val="2"/>
          </rPr>
          <t>Indique si este equipo es crítico para el proyecto y por qué</t>
        </r>
      </text>
    </comment>
    <comment ref="D38" authorId="1">
      <text>
        <r>
          <rPr>
            <sz val="8"/>
            <rFont val="Tahoma"/>
            <family val="2"/>
          </rPr>
          <t>Indique si su "ADQUISICION" es necesaria o si es posible considerar "ARRIENDO" o "SERVICIOS DE TERCEROS". En particular, indique si existe equipo comparable actualmente en la institución y explique brevemente por qué aquél no podría ser utilizado.</t>
        </r>
      </text>
    </comment>
  </commentList>
</comments>
</file>

<file path=xl/sharedStrings.xml><?xml version="1.0" encoding="utf-8"?>
<sst xmlns="http://schemas.openxmlformats.org/spreadsheetml/2006/main" count="318" uniqueCount="139">
  <si>
    <t>ITEM</t>
  </si>
  <si>
    <t>Profesionales</t>
  </si>
  <si>
    <t>Técnicos</t>
  </si>
  <si>
    <t>HONORARIOS</t>
  </si>
  <si>
    <t>INCENTIVOS</t>
  </si>
  <si>
    <t>SUBTOTAL</t>
  </si>
  <si>
    <t>TOTAL</t>
  </si>
  <si>
    <t>FINANCIAMIENTO</t>
  </si>
  <si>
    <t xml:space="preserve"> </t>
  </si>
  <si>
    <t>SUBCONTRATOS</t>
  </si>
  <si>
    <t>OBJETIVO (DESCRIPCION)</t>
  </si>
  <si>
    <t>REMUNERACIONES, HONORARIOS E INCENTIVOS</t>
  </si>
  <si>
    <t>DESCRIPCIÓN</t>
  </si>
  <si>
    <t>DESTINO</t>
  </si>
  <si>
    <t>OBJETIVO DEL VIAJE</t>
  </si>
  <si>
    <t>CANTIDAD</t>
  </si>
  <si>
    <t>SOFTWARE</t>
  </si>
  <si>
    <t>FUNGIBLES</t>
  </si>
  <si>
    <t>PROPIEDAD INTELECTUAL</t>
  </si>
  <si>
    <t>GASTOS DE ADMINISTRACIÓN SUPERIOR</t>
  </si>
  <si>
    <t>HONORARIOS, INCENTIVOS, REMUNERACIONES</t>
  </si>
  <si>
    <t>NOMBRE DEL EQUIPO</t>
  </si>
  <si>
    <t>EQUIPOS</t>
  </si>
  <si>
    <t>COSTO TOTAL DEL PROYECTO</t>
  </si>
  <si>
    <t>PORCENTAJE</t>
  </si>
  <si>
    <t>INSTITUCION BENEFICIARIA :</t>
  </si>
  <si>
    <t>Los montos diarios considerados para viáticos no deben exceder aquellos permitidos por la institución beneficiaria respectiva.</t>
  </si>
  <si>
    <t>(Indique aquí el nombre de la institución beneficiaria o si se trata del CONSOLIDADO )</t>
  </si>
  <si>
    <t>INCREMENTAL (*)</t>
  </si>
  <si>
    <t>NO INCREMENTAL (*)</t>
  </si>
  <si>
    <t>Detalle el objetivo de cada viaje y su relación con actividades de Investigación y Desarrollo o de Transferencia Tecnológica.</t>
  </si>
  <si>
    <t xml:space="preserve"> (Debe incluir un set por cada institución beneficiaria y un set que las sume a todas)</t>
  </si>
  <si>
    <t>JUSTIFICACION DE EQUIPOS A SER CONSIDERADOS EN EL PROYECTO</t>
  </si>
  <si>
    <t>Nombre Equipo</t>
  </si>
  <si>
    <t>¿CRITICO ?</t>
  </si>
  <si>
    <t>¿ ADQUISICION ?</t>
  </si>
  <si>
    <t>Obs.: Inserte tantas filas como sea necesario</t>
  </si>
  <si>
    <t>(revise explicaciones, las cuales se desplegarán al posicionar el cursor sobre la palabra correspondiente)</t>
  </si>
  <si>
    <t>12% máximo de ítems indicados</t>
  </si>
  <si>
    <t>SUMA DE APORTES DE ASOCIADAS</t>
  </si>
  <si>
    <t>Director/a, Director/a Alterno/a, Investigadores</t>
  </si>
  <si>
    <t>Personal de apoyo y Tesistas (Pre y Post Grado)</t>
  </si>
  <si>
    <t>Incentivos</t>
  </si>
  <si>
    <t>Detalle aportes FONDEF, Honorarios e Incentivos</t>
  </si>
  <si>
    <t xml:space="preserve">Honorarios </t>
  </si>
  <si>
    <t>------ { uso interno de FONDEF, no alterar } -----</t>
  </si>
  <si>
    <t>MESES A CONTRATAR 
Nº</t>
  </si>
  <si>
    <t>DEDICACION AL PROYECTO 
% DE JORNADA</t>
  </si>
  <si>
    <t>Se sugiere incluir en honorarios a un profesional con capacidades en transferencia y negocios tecnológicos (con recursos de FONDEF o de otras fuentes).</t>
  </si>
  <si>
    <t>Se sugiere incluir en honorarios la contratación de servicios de asesoría en protección de la propiedad intelectual de los resultados finales del proyecto (con recursos de FONDEF o de otras fuentes).</t>
  </si>
  <si>
    <t>COSTO UNITARIO</t>
  </si>
  <si>
    <t>CANTIDAD 
UNIDADES O MESES</t>
  </si>
  <si>
    <t xml:space="preserve">NO  INCREMENTAL (*) </t>
  </si>
  <si>
    <t>ITEM
Nombre de subcontrato 
conforme a programa de actividades</t>
  </si>
  <si>
    <t>COSTO UNITARIO
M$/UNIDAD</t>
  </si>
  <si>
    <t>CANTIDAD DE DÍAS</t>
  </si>
  <si>
    <t>NUMERO DE PERSONA(S) QUE VIAJA(N)</t>
  </si>
  <si>
    <t>8% máximo de ítems indicados</t>
  </si>
  <si>
    <t xml:space="preserve">Se financia gastos en servicios básicos, gastos de locomoción, gastos por imprevistos, publicaciones, difusión y otras partidas de gastos generales del proyecto. </t>
  </si>
  <si>
    <t>VIÁTICOS</t>
  </si>
  <si>
    <t>PASAJES</t>
  </si>
  <si>
    <t xml:space="preserve">PASAJES </t>
  </si>
  <si>
    <t xml:space="preserve">GASTOS GENERALES </t>
  </si>
  <si>
    <t>GASTOS GENERALES</t>
  </si>
  <si>
    <t>COSTO UNITARIO
$/UNIDAD</t>
  </si>
  <si>
    <t>VIÁTICOS DIARIOS 
(pesos diarios)</t>
  </si>
  <si>
    <t>Monto ($)</t>
  </si>
  <si>
    <t>INFRAESTRUCTURA</t>
  </si>
  <si>
    <t>COSTO</t>
  </si>
  <si>
    <t>UNITARIO</t>
  </si>
  <si>
    <t>NOMBRE DE LA INFRAESTRUCTURA</t>
  </si>
  <si>
    <t>CASO ADQUISICIONES</t>
  </si>
  <si>
    <t>CASO ARRIENDO O USO</t>
  </si>
  <si>
    <t>UNIDADES</t>
  </si>
  <si>
    <t>INSTITUCIONAL</t>
  </si>
  <si>
    <t>EMPRESA U OTRA SOCIA CONTRAPARTE</t>
  </si>
  <si>
    <t>O HABILITACIÓNM$/UNIDAD</t>
  </si>
  <si>
    <t>UNIDADES EXISTENTES (M$/MES)</t>
  </si>
  <si>
    <t>O MESES</t>
  </si>
  <si>
    <t>PUBLICACIONES Y SEMINARIOS</t>
  </si>
  <si>
    <r>
      <t>Verifique que el total de aportes institucionales y de las interesadas DEL PROYECTO</t>
    </r>
    <r>
      <rPr>
        <b/>
        <sz val="10"/>
        <color indexed="30"/>
        <rFont val="Arial"/>
        <family val="2"/>
      </rPr>
      <t xml:space="preserve"> sea igual o mayor al 20,00% de su COSTO TOTAL</t>
    </r>
  </si>
  <si>
    <r>
      <t xml:space="preserve">El proyecto debe tener una </t>
    </r>
    <r>
      <rPr>
        <b/>
        <sz val="10"/>
        <color indexed="30"/>
        <rFont val="Arial"/>
        <family val="2"/>
      </rPr>
      <t>duración máxima de 24 meses</t>
    </r>
    <r>
      <rPr>
        <b/>
        <sz val="10"/>
        <rFont val="Arial"/>
        <family val="2"/>
      </rPr>
      <t xml:space="preserve"> y el </t>
    </r>
    <r>
      <rPr>
        <b/>
        <sz val="10"/>
        <color indexed="30"/>
        <rFont val="Arial"/>
        <family val="2"/>
      </rPr>
      <t>aporte solicitado a FONDEF no debe exceder los 150 millones de pesos</t>
    </r>
    <r>
      <rPr>
        <b/>
        <sz val="10"/>
        <rFont val="Arial"/>
        <family val="2"/>
      </rPr>
      <t>.</t>
    </r>
  </si>
  <si>
    <t>NOTAS:</t>
  </si>
  <si>
    <t>CAPACITACIÓN</t>
  </si>
  <si>
    <t>PERSONAL</t>
  </si>
  <si>
    <t>OBJETIVOS</t>
  </si>
  <si>
    <t>Institución capacitadora/</t>
  </si>
  <si>
    <t>Personal a capacitar (indicar función en</t>
  </si>
  <si>
    <t>M/$</t>
  </si>
  <si>
    <t>nombre del programa</t>
  </si>
  <si>
    <t>el proyecto en caso de NN)</t>
  </si>
  <si>
    <t>Si alguna de las capacitaciones la va a realizar una contraparte internacional, ésta debería otorgar la capacitación a un costo menor, considerándose</t>
  </si>
  <si>
    <t>como parte de su aporte al proyecto.</t>
  </si>
  <si>
    <t>1) El monto total máximo de incentivos no deberá exceder el aporte institucional total de remuneraciones equivalentes</t>
  </si>
  <si>
    <t>2) El personal que será contratado expresamente para el proyecto, debe ser asociado en la columna "B" Honorarios.</t>
  </si>
  <si>
    <t>Se sugiere considerar en personal de apoyo la contratación de una persona para gestión financiera del proyecto.</t>
  </si>
  <si>
    <t>(*) Para la definición de los aportes Incrementales y No Incrementales de los Recursos, ver "Definiciones" en las Bases del Concurso.</t>
  </si>
  <si>
    <t>En la columna G: Indique número de "Meses" de duración de la contratación y/o participación en la ejecución del proyecto.</t>
  </si>
  <si>
    <t>En la columna F: Indique "Dedicación al proyecto" indique el porcentaje de dedicación de la jornada que va a considerar en la ejecución del proyecto.</t>
  </si>
  <si>
    <t>En la columna I: "Financiamiento" corresponde al aporte institucional en el Item remuneraciones comprometido por la o las institución(es) beneficiaria(s). (Columna; "D" x "F" x "G")</t>
  </si>
  <si>
    <t>En la columna J: "Financiamiento" indique el aporte incremental de entidad asociada al proyecto.</t>
  </si>
  <si>
    <t>En la columna K: "Financiamiento" indique el aporte no-incremental de entidad asociada al proyecto.</t>
  </si>
  <si>
    <t>Consideraciones para completar planilla de costos:</t>
  </si>
  <si>
    <t>Sugerencias:</t>
  </si>
  <si>
    <t xml:space="preserve">Total </t>
  </si>
  <si>
    <t>DETALLE DE RECURSOS PARA EJECUTAR EL PROYECTO -  AÑO 2016</t>
  </si>
  <si>
    <t>Columna de Verificación 
(Suma es igual a la Columna C?)</t>
  </si>
  <si>
    <t>Recuerde que al momento de la realización de la compra, se debe cumplir con los requerimientos establecidos en el Convenio de subsidio del proyecto y en el  Manual de Declaración de Gastos  y Rendición de cuentas correspondiente.</t>
  </si>
  <si>
    <t>No debe subcontratarse ninguna parte sustancial del proyecto,</t>
  </si>
  <si>
    <t>Columna de Verificación 
(Suma es igual a la Columna E?)</t>
  </si>
  <si>
    <t>Recuerde que no se financia capacitaciones que den origen a grados académicos, sólo capacitaciones relacionadas a la ejecución del proyecto.</t>
  </si>
  <si>
    <t>Columna de Verificación 
(Suma es igual a la Columna F?)</t>
  </si>
  <si>
    <t>olumna de Verificación 
(Suma es igual a la Columna F?)</t>
  </si>
  <si>
    <t>FONDEF no financia paquetes de uso general, tales como: Planilla de cálculo, procesadores de texto, sistemas operativos, etc.</t>
  </si>
  <si>
    <t>No puede exceder el 8% del aporte de FONDEF a esta institución beneficiaria, según lo indicado en las bases del Concurso.</t>
  </si>
  <si>
    <t xml:space="preserve"> Este gasto no podrá ser superior al 12% de la suma del aporte FONDEF al proyecto, sumando desde los ítems gastos en personal al ítem gastos generales. </t>
  </si>
  <si>
    <t>Columna de Verificación 
(Suma es igual a la Columna D?)</t>
  </si>
  <si>
    <t>Columna de Verificación 
((Suma es igual a la Columna D?)</t>
  </si>
  <si>
    <t>FONDEF
M$</t>
  </si>
  <si>
    <t>HONORARIOS 
M$/MES</t>
  </si>
  <si>
    <t>INCENTIVOS 
M$/MES</t>
  </si>
  <si>
    <t>REMUNERACIONES INSTITUCIONALES 
M$/MES</t>
  </si>
  <si>
    <t>SUBTOTAL 
M$/MES</t>
  </si>
  <si>
    <t>TOTAL PROYECTO 
M$</t>
  </si>
  <si>
    <t>INSTITUCIONAL 
M$</t>
  </si>
  <si>
    <t>SUMA DE APORTES DE ASOCIADAS
M$</t>
  </si>
  <si>
    <t>COSTO 
M/M$</t>
  </si>
  <si>
    <t>INSTITUCIONAL
M$</t>
  </si>
  <si>
    <t>INCREMENTAL (*)
M$</t>
  </si>
  <si>
    <t>NO INCREMENTAL (*)
M$</t>
  </si>
  <si>
    <t>COSTO TOTAL 
M$</t>
  </si>
  <si>
    <t>CASO ADQUISICIONES 
M$/UNIDAD</t>
  </si>
  <si>
    <t>CASO ARRIENDO O USO UNIDADES EXISTENTES 
(M$/MES)</t>
  </si>
  <si>
    <t>M$</t>
  </si>
  <si>
    <t>COSTO TOTAL
M$</t>
  </si>
  <si>
    <t>VALOR UNITARIO PASAJE 
M$</t>
  </si>
  <si>
    <t>TOTAL 
M$</t>
  </si>
  <si>
    <t>INSTITUCIONAL
  M$</t>
  </si>
  <si>
    <t>FONDEF  
 M$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</si>
</sst>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* #,##0\ _P_t_s_-;\-* #,##0\ _P_t_s_-;_-* &quot;-&quot;??\ _P_t_s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\ #,##0.0;[Red]\-&quot;$&quot;\ #,##0.0"/>
    <numFmt numFmtId="171" formatCode="#,##0_ ;\-#,##0\ "/>
    <numFmt numFmtId="172" formatCode="&quot;$&quot;\ #,##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4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3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b/>
      <strike/>
      <sz val="8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b/>
      <i/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25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4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11" xfId="55" applyFont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2" fillId="0" borderId="11" xfId="55" applyFont="1" applyBorder="1" applyAlignment="1">
      <alignment vertical="center"/>
      <protection/>
    </xf>
    <xf numFmtId="165" fontId="2" fillId="0" borderId="11" xfId="51" applyNumberFormat="1" applyFont="1" applyBorder="1" applyAlignment="1">
      <alignment horizontal="right" vertical="center"/>
    </xf>
    <xf numFmtId="165" fontId="2" fillId="0" borderId="11" xfId="51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2" fillId="0" borderId="26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9" fontId="2" fillId="0" borderId="11" xfId="0" applyNumberFormat="1" applyFont="1" applyBorder="1" applyAlignment="1" applyProtection="1">
      <alignment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3" fontId="2" fillId="33" borderId="11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2" fillId="33" borderId="26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27" xfId="55" applyFont="1" applyBorder="1" applyAlignment="1">
      <alignment horizontal="center"/>
      <protection/>
    </xf>
    <xf numFmtId="0" fontId="2" fillId="0" borderId="21" xfId="55" applyFont="1" applyBorder="1">
      <alignment/>
      <protection/>
    </xf>
    <xf numFmtId="0" fontId="2" fillId="0" borderId="29" xfId="55" applyFont="1" applyBorder="1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9" xfId="55" applyFont="1" applyBorder="1">
      <alignment/>
      <protection/>
    </xf>
    <xf numFmtId="0" fontId="17" fillId="0" borderId="28" xfId="55" applyFont="1" applyBorder="1" applyAlignment="1">
      <alignment horizontal="center"/>
      <protection/>
    </xf>
    <xf numFmtId="0" fontId="17" fillId="0" borderId="20" xfId="55" applyFont="1" applyBorder="1" applyAlignment="1">
      <alignment horizontal="center"/>
      <protection/>
    </xf>
    <xf numFmtId="0" fontId="2" fillId="0" borderId="23" xfId="55" applyFont="1" applyBorder="1">
      <alignment/>
      <protection/>
    </xf>
    <xf numFmtId="0" fontId="4" fillId="0" borderId="10" xfId="55" applyFont="1" applyBorder="1">
      <alignment/>
      <protection/>
    </xf>
    <xf numFmtId="0" fontId="2" fillId="0" borderId="26" xfId="55" applyFont="1" applyBorder="1">
      <alignment/>
      <protection/>
    </xf>
    <xf numFmtId="0" fontId="2" fillId="0" borderId="30" xfId="55" applyFont="1" applyBorder="1">
      <alignment/>
      <protection/>
    </xf>
    <xf numFmtId="165" fontId="4" fillId="0" borderId="11" xfId="51" applyNumberFormat="1" applyFont="1" applyBorder="1" applyAlignment="1">
      <alignment horizontal="right"/>
    </xf>
    <xf numFmtId="165" fontId="4" fillId="0" borderId="30" xfId="51" applyNumberFormat="1" applyFont="1" applyBorder="1" applyAlignment="1">
      <alignment/>
    </xf>
    <xf numFmtId="165" fontId="4" fillId="0" borderId="11" xfId="51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42" fontId="0" fillId="0" borderId="11" xfId="52" applyNumberFormat="1" applyFont="1" applyBorder="1" applyAlignment="1" applyProtection="1">
      <alignment horizontal="right"/>
      <protection/>
    </xf>
    <xf numFmtId="5" fontId="0" fillId="34" borderId="31" xfId="52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42" fontId="3" fillId="0" borderId="11" xfId="52" applyNumberFormat="1" applyFont="1" applyBorder="1" applyAlignment="1" applyProtection="1">
      <alignment horizontal="right"/>
      <protection/>
    </xf>
    <xf numFmtId="3" fontId="3" fillId="0" borderId="0" xfId="0" applyNumberFormat="1" applyFont="1" applyAlignment="1" applyProtection="1">
      <alignment/>
      <protection/>
    </xf>
    <xf numFmtId="10" fontId="56" fillId="0" borderId="1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0" fontId="5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9" fontId="0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7" fillId="0" borderId="0" xfId="0" applyFont="1" applyAlignment="1" applyProtection="1" quotePrefix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3" fontId="0" fillId="0" borderId="11" xfId="0" applyNumberFormat="1" applyFont="1" applyBorder="1" applyAlignment="1" applyProtection="1">
      <alignment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55" applyFont="1" applyBorder="1" applyAlignment="1">
      <alignment horizontal="center"/>
      <protection/>
    </xf>
    <xf numFmtId="0" fontId="2" fillId="0" borderId="29" xfId="55" applyFont="1" applyBorder="1" applyAlignment="1">
      <alignment horizontal="center"/>
      <protection/>
    </xf>
    <xf numFmtId="0" fontId="2" fillId="0" borderId="21" xfId="55" applyFont="1" applyBorder="1" applyAlignment="1">
      <alignment horizontal="center" vertical="center" wrapText="1"/>
      <protection/>
    </xf>
    <xf numFmtId="0" fontId="2" fillId="0" borderId="23" xfId="55" applyFont="1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center" wrapText="1"/>
      <protection/>
    </xf>
    <xf numFmtId="0" fontId="2" fillId="0" borderId="23" xfId="55" applyFont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0" fillId="0" borderId="36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10" fontId="56" fillId="0" borderId="11" xfId="0" applyNumberFormat="1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1">
      <selection activeCell="H18" sqref="H18"/>
    </sheetView>
  </sheetViews>
  <sheetFormatPr defaultColWidth="11.421875" defaultRowHeight="12.75"/>
  <cols>
    <col min="1" max="1" width="49.00390625" style="1" customWidth="1"/>
    <col min="2" max="2" width="17.00390625" style="1" customWidth="1"/>
    <col min="3" max="3" width="12.28125" style="1" customWidth="1"/>
    <col min="4" max="4" width="13.57421875" style="1" customWidth="1"/>
    <col min="5" max="6" width="12.140625" style="1" customWidth="1"/>
    <col min="7" max="7" width="10.57421875" style="1" customWidth="1"/>
    <col min="8" max="8" width="12.421875" style="1" customWidth="1"/>
    <col min="9" max="9" width="12.00390625" style="1" customWidth="1"/>
    <col min="10" max="10" width="12.8515625" style="1" customWidth="1"/>
    <col min="11" max="11" width="12.140625" style="1" customWidth="1"/>
    <col min="12" max="12" width="11.8515625" style="1" customWidth="1"/>
    <col min="13" max="13" width="17.00390625" style="1" bestFit="1" customWidth="1"/>
    <col min="14" max="14" width="13.00390625" style="1" bestFit="1" customWidth="1"/>
    <col min="15" max="16384" width="11.421875" style="1" customWidth="1"/>
  </cols>
  <sheetData>
    <row r="1" ht="11.25">
      <c r="A1" s="3"/>
    </row>
    <row r="2" s="3" customFormat="1" ht="11.25">
      <c r="A2" s="3" t="s">
        <v>105</v>
      </c>
    </row>
    <row r="3" spans="1:3" s="3" customFormat="1" ht="11.25">
      <c r="A3" s="3" t="s">
        <v>25</v>
      </c>
      <c r="C3" s="57" t="s">
        <v>27</v>
      </c>
    </row>
    <row r="4" s="3" customFormat="1" ht="11.25">
      <c r="C4" s="57" t="s">
        <v>31</v>
      </c>
    </row>
    <row r="5" s="3" customFormat="1" ht="11.25"/>
    <row r="6" s="3" customFormat="1" ht="11.25">
      <c r="A6" s="3" t="s">
        <v>11</v>
      </c>
    </row>
    <row r="7" s="3" customFormat="1" ht="11.25">
      <c r="A7" s="22"/>
    </row>
    <row r="8" s="3" customFormat="1" ht="12" thickBot="1">
      <c r="A8" s="22"/>
    </row>
    <row r="9" spans="1:14" ht="25.5" customHeight="1">
      <c r="A9" s="58"/>
      <c r="B9" s="134" t="s">
        <v>119</v>
      </c>
      <c r="C9" s="134" t="s">
        <v>120</v>
      </c>
      <c r="D9" s="134" t="s">
        <v>121</v>
      </c>
      <c r="E9" s="134" t="s">
        <v>122</v>
      </c>
      <c r="F9" s="134" t="s">
        <v>47</v>
      </c>
      <c r="G9" s="134" t="s">
        <v>46</v>
      </c>
      <c r="H9" s="134" t="s">
        <v>123</v>
      </c>
      <c r="I9" s="138" t="s">
        <v>7</v>
      </c>
      <c r="J9" s="139"/>
      <c r="K9" s="139"/>
      <c r="L9" s="139"/>
      <c r="M9" s="140"/>
      <c r="N9" s="141" t="s">
        <v>104</v>
      </c>
    </row>
    <row r="10" spans="1:14" ht="33.75" customHeight="1">
      <c r="A10" s="59" t="s">
        <v>0</v>
      </c>
      <c r="B10" s="135"/>
      <c r="C10" s="135"/>
      <c r="D10" s="135"/>
      <c r="E10" s="135"/>
      <c r="F10" s="135"/>
      <c r="G10" s="135"/>
      <c r="H10" s="135"/>
      <c r="I10" s="134" t="s">
        <v>124</v>
      </c>
      <c r="J10" s="144" t="s">
        <v>125</v>
      </c>
      <c r="K10" s="145"/>
      <c r="L10" s="146" t="s">
        <v>118</v>
      </c>
      <c r="M10" s="140"/>
      <c r="N10" s="142"/>
    </row>
    <row r="11" spans="1:14" ht="33.75" customHeight="1" thickBot="1">
      <c r="A11" s="60"/>
      <c r="B11" s="136"/>
      <c r="C11" s="136"/>
      <c r="D11" s="136"/>
      <c r="E11" s="136"/>
      <c r="F11" s="136"/>
      <c r="G11" s="136"/>
      <c r="H11" s="136"/>
      <c r="I11" s="137"/>
      <c r="J11" s="45" t="s">
        <v>28</v>
      </c>
      <c r="K11" s="45" t="s">
        <v>52</v>
      </c>
      <c r="L11" s="23" t="s">
        <v>3</v>
      </c>
      <c r="M11" s="23" t="s">
        <v>4</v>
      </c>
      <c r="N11" s="143"/>
    </row>
    <row r="12" spans="1:14" ht="11.25">
      <c r="A12" s="61" t="s">
        <v>40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</row>
    <row r="13" spans="1:14" ht="11.25">
      <c r="A13" s="25"/>
      <c r="B13" s="50"/>
      <c r="C13" s="50"/>
      <c r="D13" s="50"/>
      <c r="E13" s="5">
        <f>SUM(B13:D13)</f>
        <v>0</v>
      </c>
      <c r="F13" s="64"/>
      <c r="G13" s="25"/>
      <c r="H13" s="48">
        <f>+(B13*G13)+(C13*G13)+(D13*F13*G13)</f>
        <v>0</v>
      </c>
      <c r="I13" s="48">
        <f>+D13*F13*G13</f>
        <v>0</v>
      </c>
      <c r="J13" s="65"/>
      <c r="K13" s="65"/>
      <c r="L13" s="48">
        <f>+B13*G13</f>
        <v>0</v>
      </c>
      <c r="M13" s="48">
        <f aca="true" t="shared" si="0" ref="M13:M30">C13*G13</f>
        <v>0</v>
      </c>
      <c r="N13" s="48">
        <f aca="true" t="shared" si="1" ref="N13:N18">SUM(I13:M13)</f>
        <v>0</v>
      </c>
    </row>
    <row r="14" spans="1:14" ht="11.25">
      <c r="A14" s="25"/>
      <c r="B14" s="50"/>
      <c r="C14" s="50"/>
      <c r="D14" s="50"/>
      <c r="E14" s="5">
        <f aca="true" t="shared" si="2" ref="E14:E30">SUM(B14:D14)</f>
        <v>0</v>
      </c>
      <c r="F14" s="64"/>
      <c r="G14" s="25"/>
      <c r="H14" s="48">
        <f aca="true" t="shared" si="3" ref="H14:H30">+(B14*G14)+(C14*G14)+(D14*F14*G14)</f>
        <v>0</v>
      </c>
      <c r="I14" s="48">
        <f aca="true" t="shared" si="4" ref="I14:I30">D14*F14*G14</f>
        <v>0</v>
      </c>
      <c r="J14" s="65"/>
      <c r="K14" s="65"/>
      <c r="L14" s="48">
        <f aca="true" t="shared" si="5" ref="L14:L30">+B14*G14</f>
        <v>0</v>
      </c>
      <c r="M14" s="48">
        <f>C14*G14</f>
        <v>0</v>
      </c>
      <c r="N14" s="48">
        <f t="shared" si="1"/>
        <v>0</v>
      </c>
    </row>
    <row r="15" spans="1:14" ht="11.25">
      <c r="A15" s="25"/>
      <c r="B15" s="50"/>
      <c r="C15" s="50"/>
      <c r="D15" s="50"/>
      <c r="E15" s="5">
        <f t="shared" si="2"/>
        <v>0</v>
      </c>
      <c r="F15" s="64"/>
      <c r="G15" s="25"/>
      <c r="H15" s="48">
        <f t="shared" si="3"/>
        <v>0</v>
      </c>
      <c r="I15" s="48">
        <f t="shared" si="4"/>
        <v>0</v>
      </c>
      <c r="J15" s="65"/>
      <c r="K15" s="65"/>
      <c r="L15" s="48">
        <f t="shared" si="5"/>
        <v>0</v>
      </c>
      <c r="M15" s="48">
        <f t="shared" si="0"/>
        <v>0</v>
      </c>
      <c r="N15" s="48">
        <f t="shared" si="1"/>
        <v>0</v>
      </c>
    </row>
    <row r="16" spans="1:14" ht="11.25">
      <c r="A16" s="25"/>
      <c r="B16" s="50"/>
      <c r="C16" s="50"/>
      <c r="D16" s="50"/>
      <c r="E16" s="5">
        <f t="shared" si="2"/>
        <v>0</v>
      </c>
      <c r="F16" s="64"/>
      <c r="G16" s="25"/>
      <c r="H16" s="48">
        <f t="shared" si="3"/>
        <v>0</v>
      </c>
      <c r="I16" s="48">
        <f t="shared" si="4"/>
        <v>0</v>
      </c>
      <c r="J16" s="65"/>
      <c r="K16" s="65"/>
      <c r="L16" s="48">
        <f t="shared" si="5"/>
        <v>0</v>
      </c>
      <c r="M16" s="48">
        <f t="shared" si="0"/>
        <v>0</v>
      </c>
      <c r="N16" s="48">
        <f t="shared" si="1"/>
        <v>0</v>
      </c>
    </row>
    <row r="17" spans="1:14" ht="11.25">
      <c r="A17" s="25"/>
      <c r="B17" s="50"/>
      <c r="C17" s="50"/>
      <c r="D17" s="50"/>
      <c r="E17" s="5">
        <f t="shared" si="2"/>
        <v>0</v>
      </c>
      <c r="F17" s="64"/>
      <c r="G17" s="25"/>
      <c r="H17" s="48">
        <f t="shared" si="3"/>
        <v>0</v>
      </c>
      <c r="I17" s="48">
        <f t="shared" si="4"/>
        <v>0</v>
      </c>
      <c r="J17" s="65"/>
      <c r="K17" s="65"/>
      <c r="L17" s="48">
        <f t="shared" si="5"/>
        <v>0</v>
      </c>
      <c r="M17" s="48">
        <f t="shared" si="0"/>
        <v>0</v>
      </c>
      <c r="N17" s="48">
        <f t="shared" si="1"/>
        <v>0</v>
      </c>
    </row>
    <row r="18" spans="1:14" ht="11.25">
      <c r="A18" s="25"/>
      <c r="B18" s="50"/>
      <c r="C18" s="50"/>
      <c r="D18" s="50"/>
      <c r="E18" s="5">
        <f t="shared" si="2"/>
        <v>0</v>
      </c>
      <c r="F18" s="64"/>
      <c r="G18" s="25"/>
      <c r="H18" s="48">
        <f t="shared" si="3"/>
        <v>0</v>
      </c>
      <c r="I18" s="48">
        <f t="shared" si="4"/>
        <v>0</v>
      </c>
      <c r="J18" s="65"/>
      <c r="K18" s="65"/>
      <c r="L18" s="48">
        <f t="shared" si="5"/>
        <v>0</v>
      </c>
      <c r="M18" s="48">
        <f t="shared" si="0"/>
        <v>0</v>
      </c>
      <c r="N18" s="48">
        <f t="shared" si="1"/>
        <v>0</v>
      </c>
    </row>
    <row r="19" spans="1:14" ht="11.25">
      <c r="A19" s="61" t="s">
        <v>1</v>
      </c>
      <c r="B19" s="66"/>
      <c r="C19" s="66"/>
      <c r="D19" s="66"/>
      <c r="E19" s="67"/>
      <c r="F19" s="68"/>
      <c r="G19" s="68"/>
      <c r="H19" s="69"/>
      <c r="I19" s="69"/>
      <c r="J19" s="70"/>
      <c r="K19" s="70"/>
      <c r="L19" s="69"/>
      <c r="M19" s="69"/>
      <c r="N19" s="69"/>
    </row>
    <row r="20" spans="1:14" ht="11.25">
      <c r="A20" s="71" t="s">
        <v>8</v>
      </c>
      <c r="B20" s="50"/>
      <c r="C20" s="50"/>
      <c r="D20" s="50"/>
      <c r="E20" s="5">
        <f t="shared" si="2"/>
        <v>0</v>
      </c>
      <c r="F20" s="64"/>
      <c r="G20" s="25"/>
      <c r="H20" s="48">
        <f t="shared" si="3"/>
        <v>0</v>
      </c>
      <c r="I20" s="48">
        <f t="shared" si="4"/>
        <v>0</v>
      </c>
      <c r="J20" s="65"/>
      <c r="K20" s="65"/>
      <c r="L20" s="48">
        <f t="shared" si="5"/>
        <v>0</v>
      </c>
      <c r="M20" s="48">
        <f t="shared" si="0"/>
        <v>0</v>
      </c>
      <c r="N20" s="48">
        <f>SUM(I20:M20)</f>
        <v>0</v>
      </c>
    </row>
    <row r="21" spans="1:14" ht="11.25">
      <c r="A21" s="25"/>
      <c r="B21" s="50"/>
      <c r="C21" s="50"/>
      <c r="D21" s="50"/>
      <c r="E21" s="5">
        <f t="shared" si="2"/>
        <v>0</v>
      </c>
      <c r="F21" s="64"/>
      <c r="G21" s="25"/>
      <c r="H21" s="48">
        <f t="shared" si="3"/>
        <v>0</v>
      </c>
      <c r="I21" s="48">
        <f t="shared" si="4"/>
        <v>0</v>
      </c>
      <c r="J21" s="65"/>
      <c r="K21" s="65"/>
      <c r="L21" s="48">
        <f t="shared" si="5"/>
        <v>0</v>
      </c>
      <c r="M21" s="48">
        <f t="shared" si="0"/>
        <v>0</v>
      </c>
      <c r="N21" s="48">
        <f>SUM(I21:M21)</f>
        <v>0</v>
      </c>
    </row>
    <row r="22" spans="1:14" ht="11.25">
      <c r="A22" s="25"/>
      <c r="B22" s="50"/>
      <c r="C22" s="50"/>
      <c r="D22" s="50"/>
      <c r="E22" s="5">
        <f t="shared" si="2"/>
        <v>0</v>
      </c>
      <c r="F22" s="64"/>
      <c r="G22" s="25"/>
      <c r="H22" s="48">
        <f t="shared" si="3"/>
        <v>0</v>
      </c>
      <c r="I22" s="48">
        <f t="shared" si="4"/>
        <v>0</v>
      </c>
      <c r="J22" s="65"/>
      <c r="K22" s="65"/>
      <c r="L22" s="48">
        <f t="shared" si="5"/>
        <v>0</v>
      </c>
      <c r="M22" s="48">
        <f t="shared" si="0"/>
        <v>0</v>
      </c>
      <c r="N22" s="48">
        <f>SUM(I22:M22)</f>
        <v>0</v>
      </c>
    </row>
    <row r="23" spans="1:14" ht="11.25">
      <c r="A23" s="61" t="s">
        <v>2</v>
      </c>
      <c r="B23" s="66"/>
      <c r="C23" s="66"/>
      <c r="D23" s="66"/>
      <c r="E23" s="67"/>
      <c r="F23" s="68"/>
      <c r="G23" s="68"/>
      <c r="H23" s="69"/>
      <c r="I23" s="69"/>
      <c r="J23" s="70"/>
      <c r="K23" s="70"/>
      <c r="L23" s="69"/>
      <c r="M23" s="69"/>
      <c r="N23" s="69"/>
    </row>
    <row r="24" spans="1:14" ht="11.25">
      <c r="A24" s="25"/>
      <c r="B24" s="50"/>
      <c r="C24" s="50"/>
      <c r="D24" s="50"/>
      <c r="E24" s="5">
        <f t="shared" si="2"/>
        <v>0</v>
      </c>
      <c r="F24" s="64"/>
      <c r="G24" s="25"/>
      <c r="H24" s="48">
        <f t="shared" si="3"/>
        <v>0</v>
      </c>
      <c r="I24" s="48">
        <f t="shared" si="4"/>
        <v>0</v>
      </c>
      <c r="J24" s="65"/>
      <c r="K24" s="65"/>
      <c r="L24" s="48">
        <f t="shared" si="5"/>
        <v>0</v>
      </c>
      <c r="M24" s="48">
        <f t="shared" si="0"/>
        <v>0</v>
      </c>
      <c r="N24" s="48">
        <f>SUM(I24:M24)</f>
        <v>0</v>
      </c>
    </row>
    <row r="25" spans="1:14" ht="11.25">
      <c r="A25" s="25"/>
      <c r="B25" s="50"/>
      <c r="C25" s="50"/>
      <c r="D25" s="50"/>
      <c r="E25" s="5">
        <f t="shared" si="2"/>
        <v>0</v>
      </c>
      <c r="F25" s="64"/>
      <c r="G25" s="25"/>
      <c r="H25" s="48">
        <f t="shared" si="3"/>
        <v>0</v>
      </c>
      <c r="I25" s="48">
        <f t="shared" si="4"/>
        <v>0</v>
      </c>
      <c r="J25" s="65"/>
      <c r="K25" s="65"/>
      <c r="L25" s="48">
        <f t="shared" si="5"/>
        <v>0</v>
      </c>
      <c r="M25" s="48">
        <f t="shared" si="0"/>
        <v>0</v>
      </c>
      <c r="N25" s="48">
        <f>SUM(I25:M25)</f>
        <v>0</v>
      </c>
    </row>
    <row r="26" spans="1:14" ht="11.25">
      <c r="A26" s="25"/>
      <c r="B26" s="50"/>
      <c r="C26" s="50"/>
      <c r="D26" s="50"/>
      <c r="E26" s="5">
        <f t="shared" si="2"/>
        <v>0</v>
      </c>
      <c r="F26" s="64"/>
      <c r="G26" s="25"/>
      <c r="H26" s="48">
        <f t="shared" si="3"/>
        <v>0</v>
      </c>
      <c r="I26" s="48">
        <f t="shared" si="4"/>
        <v>0</v>
      </c>
      <c r="J26" s="65"/>
      <c r="K26" s="65"/>
      <c r="L26" s="48">
        <f t="shared" si="5"/>
        <v>0</v>
      </c>
      <c r="M26" s="48">
        <f t="shared" si="0"/>
        <v>0</v>
      </c>
      <c r="N26" s="48">
        <f>SUM(I26:M26)</f>
        <v>0</v>
      </c>
    </row>
    <row r="27" spans="1:14" ht="11.25">
      <c r="A27" s="61" t="s">
        <v>41</v>
      </c>
      <c r="B27" s="66"/>
      <c r="C27" s="66"/>
      <c r="D27" s="66"/>
      <c r="E27" s="67"/>
      <c r="F27" s="68"/>
      <c r="G27" s="68"/>
      <c r="H27" s="69"/>
      <c r="I27" s="69"/>
      <c r="J27" s="70"/>
      <c r="K27" s="70"/>
      <c r="L27" s="69"/>
      <c r="M27" s="69"/>
      <c r="N27" s="69"/>
    </row>
    <row r="28" spans="1:14" ht="11.25">
      <c r="A28" s="25"/>
      <c r="B28" s="50"/>
      <c r="C28" s="50"/>
      <c r="D28" s="50"/>
      <c r="E28" s="5">
        <f t="shared" si="2"/>
        <v>0</v>
      </c>
      <c r="F28" s="64"/>
      <c r="G28" s="25"/>
      <c r="H28" s="48">
        <f t="shared" si="3"/>
        <v>0</v>
      </c>
      <c r="I28" s="48">
        <f t="shared" si="4"/>
        <v>0</v>
      </c>
      <c r="J28" s="65"/>
      <c r="K28" s="65"/>
      <c r="L28" s="48">
        <f t="shared" si="5"/>
        <v>0</v>
      </c>
      <c r="M28" s="48">
        <f t="shared" si="0"/>
        <v>0</v>
      </c>
      <c r="N28" s="48">
        <f>SUM(I28:M28)</f>
        <v>0</v>
      </c>
    </row>
    <row r="29" spans="1:14" ht="11.25">
      <c r="A29" s="25"/>
      <c r="B29" s="50"/>
      <c r="C29" s="50"/>
      <c r="D29" s="50"/>
      <c r="E29" s="5">
        <f t="shared" si="2"/>
        <v>0</v>
      </c>
      <c r="F29" s="64"/>
      <c r="G29" s="25"/>
      <c r="H29" s="48">
        <f t="shared" si="3"/>
        <v>0</v>
      </c>
      <c r="I29" s="48">
        <f t="shared" si="4"/>
        <v>0</v>
      </c>
      <c r="J29" s="65"/>
      <c r="K29" s="65"/>
      <c r="L29" s="48">
        <f t="shared" si="5"/>
        <v>0</v>
      </c>
      <c r="M29" s="48">
        <f t="shared" si="0"/>
        <v>0</v>
      </c>
      <c r="N29" s="48">
        <f>SUM(I29:M29)</f>
        <v>0</v>
      </c>
    </row>
    <row r="30" spans="1:14" ht="11.25">
      <c r="A30" s="25"/>
      <c r="B30" s="50"/>
      <c r="C30" s="50"/>
      <c r="D30" s="50"/>
      <c r="E30" s="5">
        <f t="shared" si="2"/>
        <v>0</v>
      </c>
      <c r="F30" s="64"/>
      <c r="G30" s="25"/>
      <c r="H30" s="48">
        <f t="shared" si="3"/>
        <v>0</v>
      </c>
      <c r="I30" s="48">
        <f t="shared" si="4"/>
        <v>0</v>
      </c>
      <c r="J30" s="65"/>
      <c r="K30" s="65"/>
      <c r="L30" s="48">
        <f t="shared" si="5"/>
        <v>0</v>
      </c>
      <c r="M30" s="48">
        <f t="shared" si="0"/>
        <v>0</v>
      </c>
      <c r="N30" s="48">
        <f>SUM(I30:M30)</f>
        <v>0</v>
      </c>
    </row>
    <row r="31" spans="1:14" ht="11.25">
      <c r="A31" s="61" t="s">
        <v>5</v>
      </c>
      <c r="B31" s="72"/>
      <c r="C31" s="72"/>
      <c r="D31" s="72"/>
      <c r="E31" s="72"/>
      <c r="F31" s="72"/>
      <c r="G31" s="72"/>
      <c r="H31" s="73">
        <f aca="true" t="shared" si="6" ref="H31:N31">SUM(H13:H30)</f>
        <v>0</v>
      </c>
      <c r="I31" s="73">
        <f t="shared" si="6"/>
        <v>0</v>
      </c>
      <c r="J31" s="73">
        <f t="shared" si="6"/>
        <v>0</v>
      </c>
      <c r="K31" s="73">
        <f t="shared" si="6"/>
        <v>0</v>
      </c>
      <c r="L31" s="73">
        <f t="shared" si="6"/>
        <v>0</v>
      </c>
      <c r="M31" s="73">
        <f t="shared" si="6"/>
        <v>0</v>
      </c>
      <c r="N31" s="73">
        <f t="shared" si="6"/>
        <v>0</v>
      </c>
    </row>
    <row r="32" spans="1:14" ht="50.25" customHeight="1">
      <c r="A32" s="35"/>
      <c r="B32" s="6"/>
      <c r="C32" s="6"/>
      <c r="D32" s="6"/>
      <c r="E32" s="6"/>
      <c r="F32" s="6"/>
      <c r="G32" s="6"/>
      <c r="H32" s="74"/>
      <c r="I32" s="74"/>
      <c r="J32" s="74"/>
      <c r="K32" s="74"/>
      <c r="L32" s="74"/>
      <c r="M32" s="75" t="str">
        <f>IF(M31&gt;I31,"Error incentivo supera aporte institucional","  Aporte Validado")</f>
        <v>  Aporte Validado</v>
      </c>
      <c r="N32" s="74"/>
    </row>
    <row r="33" spans="1:14" ht="11.25">
      <c r="A33" s="35" t="s">
        <v>102</v>
      </c>
      <c r="B33" s="6"/>
      <c r="C33" s="6"/>
      <c r="D33" s="6"/>
      <c r="E33" s="6"/>
      <c r="F33" s="6"/>
      <c r="G33" s="6"/>
      <c r="H33" s="74"/>
      <c r="I33" s="74"/>
      <c r="J33" s="74"/>
      <c r="K33" s="74"/>
      <c r="L33" s="74"/>
      <c r="M33" s="75"/>
      <c r="N33" s="74"/>
    </row>
    <row r="34" spans="1:14" ht="11.25">
      <c r="A34" s="35"/>
      <c r="B34" s="6"/>
      <c r="C34" s="6"/>
      <c r="D34" s="6"/>
      <c r="E34" s="6"/>
      <c r="F34" s="6"/>
      <c r="G34" s="6"/>
      <c r="H34" s="74"/>
      <c r="I34" s="74"/>
      <c r="J34" s="74"/>
      <c r="K34" s="74"/>
      <c r="L34" s="74"/>
      <c r="M34" s="75"/>
      <c r="N34" s="74"/>
    </row>
    <row r="35" ht="11.25">
      <c r="A35" s="22" t="s">
        <v>98</v>
      </c>
    </row>
    <row r="36" ht="11.25">
      <c r="A36" s="22" t="s">
        <v>97</v>
      </c>
    </row>
    <row r="37" ht="11.25">
      <c r="A37" s="22" t="s">
        <v>99</v>
      </c>
    </row>
    <row r="38" ht="11.25">
      <c r="A38" s="22" t="s">
        <v>100</v>
      </c>
    </row>
    <row r="39" ht="11.25">
      <c r="A39" s="22" t="s">
        <v>101</v>
      </c>
    </row>
    <row r="40" spans="1:14" ht="11.25">
      <c r="A40" s="35"/>
      <c r="B40" s="6"/>
      <c r="C40" s="6"/>
      <c r="D40" s="6"/>
      <c r="E40" s="6"/>
      <c r="F40" s="6"/>
      <c r="G40" s="6"/>
      <c r="H40" s="74"/>
      <c r="I40" s="74"/>
      <c r="J40" s="74"/>
      <c r="K40" s="74"/>
      <c r="L40" s="74"/>
      <c r="M40" s="74"/>
      <c r="N40" s="74"/>
    </row>
    <row r="41" ht="11.25">
      <c r="A41" s="3" t="s">
        <v>103</v>
      </c>
    </row>
    <row r="42" ht="11.25">
      <c r="A42" s="3"/>
    </row>
    <row r="43" ht="11.25">
      <c r="A43" s="22" t="s">
        <v>48</v>
      </c>
    </row>
    <row r="44" ht="11.25">
      <c r="A44" s="22" t="s">
        <v>49</v>
      </c>
    </row>
    <row r="45" ht="11.25">
      <c r="A45" s="22" t="s">
        <v>95</v>
      </c>
    </row>
    <row r="46" ht="11.25">
      <c r="A46" s="55" t="s">
        <v>8</v>
      </c>
    </row>
    <row r="47" spans="1:14" ht="11.25">
      <c r="A47" s="35" t="s">
        <v>82</v>
      </c>
      <c r="B47" s="6"/>
      <c r="C47" s="6"/>
      <c r="D47" s="6"/>
      <c r="E47" s="6"/>
      <c r="F47" s="6"/>
      <c r="G47" s="6"/>
      <c r="H47" s="74"/>
      <c r="I47" s="74"/>
      <c r="J47" s="74"/>
      <c r="K47" s="74"/>
      <c r="L47" s="74"/>
      <c r="M47" s="74"/>
      <c r="N47" s="74"/>
    </row>
    <row r="48" spans="1:14" ht="11.25">
      <c r="A48" s="35"/>
      <c r="B48" s="6"/>
      <c r="C48" s="6"/>
      <c r="D48" s="6"/>
      <c r="E48" s="6"/>
      <c r="F48" s="6"/>
      <c r="G48" s="6"/>
      <c r="H48" s="74"/>
      <c r="I48" s="74"/>
      <c r="J48" s="74"/>
      <c r="K48" s="74"/>
      <c r="L48" s="74"/>
      <c r="M48" s="74"/>
      <c r="N48" s="74"/>
    </row>
    <row r="49" ht="11.25">
      <c r="A49" s="1" t="s">
        <v>93</v>
      </c>
    </row>
    <row r="50" ht="11.25">
      <c r="A50" s="1" t="s">
        <v>94</v>
      </c>
    </row>
    <row r="52" ht="11.25">
      <c r="A52" s="1" t="s">
        <v>96</v>
      </c>
    </row>
  </sheetData>
  <sheetProtection insertRows="0" selectLockedCells="1" selectUnlockedCells="1"/>
  <mergeCells count="12">
    <mergeCell ref="B9:B11"/>
    <mergeCell ref="C9:C11"/>
    <mergeCell ref="D9:D11"/>
    <mergeCell ref="E9:E11"/>
    <mergeCell ref="F9:F11"/>
    <mergeCell ref="G9:G11"/>
    <mergeCell ref="H9:H11"/>
    <mergeCell ref="I10:I11"/>
    <mergeCell ref="I9:M9"/>
    <mergeCell ref="N9:N11"/>
    <mergeCell ref="J10:K10"/>
    <mergeCell ref="L10:M10"/>
  </mergeCells>
  <conditionalFormatting sqref="M32:M34">
    <cfRule type="cellIs" priority="1" dxfId="0" operator="equal" stopIfTrue="1">
      <formula>"Error incentivo supera aporte institucional"</formula>
    </cfRule>
    <cfRule type="containsText" priority="2" dxfId="0" operator="containsText" stopIfTrue="1" text="&quot;&quot;Error incentivo supera aporte institucional&quot;&quot;">
      <formula>NOT(ISERROR(SEARCH("""Error incentivo supera aporte institucional""",M32)))</formula>
    </cfRule>
    <cfRule type="containsText" priority="3" dxfId="0" operator="containsText" stopIfTrue="1" text="&quot;&quot;Error*&quot;&quot;">
      <formula>NOT(ISERROR(SEARCH("""Error*""",M32)))</formula>
    </cfRule>
  </conditionalFormatting>
  <dataValidations count="1">
    <dataValidation type="whole" operator="greaterThan" allowBlank="1" showInputMessage="1" showErrorMessage="1" sqref="M31">
      <formula1>I31</formula1>
    </dataValidation>
  </dataValidations>
  <printOptions/>
  <pageMargins left="0.75" right="0.75" top="1" bottom="1" header="0" footer="0"/>
  <pageSetup fitToHeight="4" fitToWidth="1" horizontalDpi="600" verticalDpi="600" orientation="landscape" scale="7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7"/>
  <sheetViews>
    <sheetView showGridLines="0" zoomScalePageLayoutView="0" workbookViewId="0" topLeftCell="A1">
      <selection activeCell="K17" sqref="K17"/>
    </sheetView>
  </sheetViews>
  <sheetFormatPr defaultColWidth="11.421875" defaultRowHeight="12.75"/>
  <cols>
    <col min="1" max="1" width="67.421875" style="1" customWidth="1"/>
    <col min="2" max="5" width="11.421875" style="1" customWidth="1"/>
    <col min="6" max="6" width="13.140625" style="1" customWidth="1"/>
    <col min="7" max="7" width="16.421875" style="1" customWidth="1"/>
    <col min="8" max="16384" width="11.421875" style="1" customWidth="1"/>
  </cols>
  <sheetData>
    <row r="3" ht="11.25">
      <c r="A3" s="3" t="s">
        <v>18</v>
      </c>
    </row>
    <row r="5" spans="1:9" ht="12.75" customHeight="1">
      <c r="A5" s="185" t="s">
        <v>12</v>
      </c>
      <c r="B5" s="134" t="s">
        <v>54</v>
      </c>
      <c r="C5" s="134" t="s">
        <v>15</v>
      </c>
      <c r="D5" s="134" t="s">
        <v>134</v>
      </c>
      <c r="E5" s="146" t="s">
        <v>7</v>
      </c>
      <c r="F5" s="149"/>
      <c r="G5" s="149"/>
      <c r="H5" s="161"/>
      <c r="I5" s="147" t="s">
        <v>116</v>
      </c>
    </row>
    <row r="6" spans="1:9" ht="12.75" customHeight="1">
      <c r="A6" s="186"/>
      <c r="B6" s="135"/>
      <c r="C6" s="135"/>
      <c r="D6" s="135"/>
      <c r="E6" s="134" t="s">
        <v>127</v>
      </c>
      <c r="F6" s="138" t="s">
        <v>39</v>
      </c>
      <c r="G6" s="148"/>
      <c r="H6" s="134" t="s">
        <v>118</v>
      </c>
      <c r="I6" s="147"/>
    </row>
    <row r="7" spans="1:9" ht="30.75" customHeight="1">
      <c r="A7" s="187"/>
      <c r="B7" s="136"/>
      <c r="C7" s="136"/>
      <c r="D7" s="136"/>
      <c r="E7" s="136"/>
      <c r="F7" s="51" t="s">
        <v>128</v>
      </c>
      <c r="G7" s="51" t="s">
        <v>129</v>
      </c>
      <c r="H7" s="136"/>
      <c r="I7" s="147"/>
    </row>
    <row r="8" spans="1:9" ht="11.25">
      <c r="A8" s="25"/>
      <c r="B8" s="50"/>
      <c r="C8" s="50"/>
      <c r="D8" s="49">
        <f>+B8*C8</f>
        <v>0</v>
      </c>
      <c r="E8" s="50"/>
      <c r="F8" s="50"/>
      <c r="G8" s="50"/>
      <c r="H8" s="50"/>
      <c r="I8" s="49">
        <f>SUM(E8:H8)</f>
        <v>0</v>
      </c>
    </row>
    <row r="9" spans="1:9" ht="11.25">
      <c r="A9" s="25"/>
      <c r="B9" s="50"/>
      <c r="C9" s="50"/>
      <c r="D9" s="49">
        <f>+B9*C9</f>
        <v>0</v>
      </c>
      <c r="E9" s="50"/>
      <c r="F9" s="50"/>
      <c r="G9" s="50"/>
      <c r="H9" s="50"/>
      <c r="I9" s="49">
        <f>SUM(E9:H9)</f>
        <v>0</v>
      </c>
    </row>
    <row r="10" spans="1:9" ht="11.25">
      <c r="A10" s="25"/>
      <c r="B10" s="50"/>
      <c r="C10" s="50"/>
      <c r="D10" s="49">
        <f>+B10*C10</f>
        <v>0</v>
      </c>
      <c r="E10" s="50"/>
      <c r="F10" s="50"/>
      <c r="G10" s="50"/>
      <c r="H10" s="50"/>
      <c r="I10" s="49">
        <f>SUM(E10:H10)</f>
        <v>0</v>
      </c>
    </row>
    <row r="11" spans="1:9" ht="11.25">
      <c r="A11" s="52" t="s">
        <v>5</v>
      </c>
      <c r="B11" s="110"/>
      <c r="C11" s="111"/>
      <c r="D11" s="54">
        <f aca="true" t="shared" si="0" ref="D11:I11">SUM(D8:D10)</f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</row>
    <row r="13" spans="1:12" ht="11.25">
      <c r="A13" s="35" t="s">
        <v>82</v>
      </c>
      <c r="B13" s="6"/>
      <c r="C13" s="6"/>
      <c r="D13" s="6"/>
      <c r="E13" s="6"/>
      <c r="F13" s="92"/>
      <c r="G13" s="92"/>
      <c r="H13" s="35"/>
      <c r="I13" s="35"/>
      <c r="J13" s="35"/>
      <c r="K13" s="35"/>
      <c r="L13" s="35"/>
    </row>
    <row r="14" spans="1:12" ht="11.25">
      <c r="A14" s="35"/>
      <c r="B14" s="6"/>
      <c r="C14" s="6"/>
      <c r="D14" s="6"/>
      <c r="E14" s="6"/>
      <c r="F14" s="92"/>
      <c r="G14" s="92"/>
      <c r="H14" s="35"/>
      <c r="I14" s="35"/>
      <c r="J14" s="35"/>
      <c r="K14" s="35"/>
      <c r="L14" s="35"/>
    </row>
    <row r="15" ht="11.25">
      <c r="A15" s="1" t="s">
        <v>107</v>
      </c>
    </row>
    <row r="16" s="3" customFormat="1" ht="11.25"/>
    <row r="17" ht="11.25">
      <c r="A17" s="1" t="s">
        <v>96</v>
      </c>
    </row>
  </sheetData>
  <sheetProtection insertRows="0" deleteRows="0"/>
  <mergeCells count="9">
    <mergeCell ref="A5:A7"/>
    <mergeCell ref="B5:B7"/>
    <mergeCell ref="C5:C7"/>
    <mergeCell ref="D5:D7"/>
    <mergeCell ref="E5:H5"/>
    <mergeCell ref="I5:I7"/>
    <mergeCell ref="E6:E7"/>
    <mergeCell ref="F6:G6"/>
    <mergeCell ref="H6:H7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1" max="1" width="67.421875" style="1" customWidth="1"/>
    <col min="2" max="5" width="11.421875" style="1" customWidth="1"/>
    <col min="6" max="6" width="13.140625" style="1" customWidth="1"/>
    <col min="7" max="7" width="16.421875" style="1" customWidth="1"/>
    <col min="8" max="8" width="11.421875" style="1" customWidth="1"/>
    <col min="9" max="9" width="12.8515625" style="1" customWidth="1"/>
    <col min="10" max="16384" width="11.421875" style="1" customWidth="1"/>
  </cols>
  <sheetData>
    <row r="1" spans="1:9" ht="11.25">
      <c r="A1" s="35"/>
      <c r="B1" s="6"/>
      <c r="C1" s="6"/>
      <c r="D1" s="35"/>
      <c r="E1" s="35"/>
      <c r="F1" s="35"/>
      <c r="G1" s="35"/>
      <c r="H1" s="35"/>
      <c r="I1" s="35"/>
    </row>
    <row r="2" spans="1:8" ht="11.25">
      <c r="A2" s="35"/>
      <c r="B2" s="6"/>
      <c r="C2" s="6"/>
      <c r="D2" s="35"/>
      <c r="E2" s="6"/>
      <c r="F2" s="6"/>
      <c r="G2" s="6"/>
      <c r="H2" s="6"/>
    </row>
    <row r="3" spans="1:8" ht="11.25">
      <c r="A3" s="35" t="s">
        <v>63</v>
      </c>
      <c r="B3" s="6"/>
      <c r="C3" s="6"/>
      <c r="D3" s="35"/>
      <c r="E3" s="6"/>
      <c r="F3" s="6"/>
      <c r="G3" s="6"/>
      <c r="H3" s="6"/>
    </row>
    <row r="5" spans="1:9" ht="11.25">
      <c r="A5" s="185" t="s">
        <v>12</v>
      </c>
      <c r="B5" s="134" t="s">
        <v>64</v>
      </c>
      <c r="C5" s="134" t="s">
        <v>15</v>
      </c>
      <c r="D5" s="134" t="s">
        <v>134</v>
      </c>
      <c r="E5" s="146" t="s">
        <v>7</v>
      </c>
      <c r="F5" s="149"/>
      <c r="G5" s="149"/>
      <c r="H5" s="161"/>
      <c r="I5" s="147" t="s">
        <v>116</v>
      </c>
    </row>
    <row r="6" spans="1:9" ht="11.25">
      <c r="A6" s="186"/>
      <c r="B6" s="135"/>
      <c r="C6" s="135"/>
      <c r="D6" s="135"/>
      <c r="E6" s="134" t="s">
        <v>127</v>
      </c>
      <c r="F6" s="138" t="s">
        <v>39</v>
      </c>
      <c r="G6" s="148"/>
      <c r="H6" s="134" t="s">
        <v>118</v>
      </c>
      <c r="I6" s="147"/>
    </row>
    <row r="7" spans="1:9" ht="24" customHeight="1">
      <c r="A7" s="187"/>
      <c r="B7" s="136"/>
      <c r="C7" s="136"/>
      <c r="D7" s="136"/>
      <c r="E7" s="136"/>
      <c r="F7" s="51" t="s">
        <v>128</v>
      </c>
      <c r="G7" s="51" t="s">
        <v>129</v>
      </c>
      <c r="H7" s="136"/>
      <c r="I7" s="147"/>
    </row>
    <row r="8" spans="1:9" ht="11.25">
      <c r="A8" s="25"/>
      <c r="B8" s="50"/>
      <c r="C8" s="50"/>
      <c r="D8" s="49">
        <f>+B8*C8</f>
        <v>0</v>
      </c>
      <c r="E8" s="50">
        <v>0</v>
      </c>
      <c r="F8" s="50"/>
      <c r="G8" s="50"/>
      <c r="H8" s="50"/>
      <c r="I8" s="49">
        <f>SUM(E8:H8)</f>
        <v>0</v>
      </c>
    </row>
    <row r="9" spans="1:9" ht="11.25">
      <c r="A9" s="25"/>
      <c r="B9" s="50"/>
      <c r="C9" s="50"/>
      <c r="D9" s="49">
        <f>+B9*C9</f>
        <v>0</v>
      </c>
      <c r="E9" s="50"/>
      <c r="F9" s="50"/>
      <c r="G9" s="50"/>
      <c r="H9" s="50"/>
      <c r="I9" s="49">
        <f>SUM(E9:H9)</f>
        <v>0</v>
      </c>
    </row>
    <row r="10" spans="1:9" ht="11.25">
      <c r="A10" s="25"/>
      <c r="B10" s="50"/>
      <c r="C10" s="50"/>
      <c r="D10" s="49">
        <f>+B10*C10</f>
        <v>0</v>
      </c>
      <c r="E10" s="50"/>
      <c r="F10" s="50"/>
      <c r="G10" s="50"/>
      <c r="H10" s="50"/>
      <c r="I10" s="49">
        <f>SUM(E10:H10)</f>
        <v>0</v>
      </c>
    </row>
    <row r="11" spans="1:9" ht="11.25">
      <c r="A11" s="25"/>
      <c r="B11" s="50"/>
      <c r="C11" s="50"/>
      <c r="D11" s="49">
        <f>+B11*C11</f>
        <v>0</v>
      </c>
      <c r="E11" s="50"/>
      <c r="F11" s="50"/>
      <c r="G11" s="50"/>
      <c r="H11" s="50"/>
      <c r="I11" s="49">
        <f>SUM(E11:H11)</f>
        <v>0</v>
      </c>
    </row>
    <row r="12" spans="1:9" ht="11.25">
      <c r="A12" s="52" t="s">
        <v>5</v>
      </c>
      <c r="B12" s="110"/>
      <c r="C12" s="111"/>
      <c r="D12" s="54">
        <f aca="true" t="shared" si="0" ref="D12:I12">SUM(D8:D11)</f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si="0"/>
        <v>0</v>
      </c>
    </row>
    <row r="13" spans="1:9" ht="12.75" customHeight="1">
      <c r="A13" s="188"/>
      <c r="B13" s="188"/>
      <c r="C13" s="188"/>
      <c r="D13" s="188"/>
      <c r="E13" s="188"/>
      <c r="F13" s="188"/>
      <c r="G13" s="188"/>
      <c r="H13" s="188"/>
      <c r="I13" s="188"/>
    </row>
    <row r="14" spans="1:12" ht="11.25">
      <c r="A14" s="35" t="s">
        <v>82</v>
      </c>
      <c r="B14" s="6"/>
      <c r="C14" s="6"/>
      <c r="D14" s="6"/>
      <c r="E14" s="6"/>
      <c r="F14" s="92"/>
      <c r="G14" s="92"/>
      <c r="H14" s="35"/>
      <c r="I14" s="35"/>
      <c r="J14" s="35"/>
      <c r="K14" s="35"/>
      <c r="L14" s="35"/>
    </row>
    <row r="15" spans="1:12" ht="11.25">
      <c r="A15" s="35"/>
      <c r="B15" s="6"/>
      <c r="C15" s="6"/>
      <c r="D15" s="6"/>
      <c r="E15" s="6"/>
      <c r="F15" s="92"/>
      <c r="G15" s="92"/>
      <c r="H15" s="35"/>
      <c r="I15" s="35"/>
      <c r="J15" s="35"/>
      <c r="K15" s="35"/>
      <c r="L15" s="35"/>
    </row>
    <row r="16" spans="1:12" ht="11.25">
      <c r="A16" s="6" t="s">
        <v>58</v>
      </c>
      <c r="B16" s="6"/>
      <c r="C16" s="6"/>
      <c r="D16" s="6"/>
      <c r="E16" s="6"/>
      <c r="F16" s="92"/>
      <c r="G16" s="92"/>
      <c r="H16" s="35"/>
      <c r="I16" s="35"/>
      <c r="J16" s="35"/>
      <c r="K16" s="35"/>
      <c r="L16" s="35"/>
    </row>
    <row r="17" spans="1:12" ht="11.25">
      <c r="A17" s="6" t="s">
        <v>114</v>
      </c>
      <c r="B17" s="6"/>
      <c r="C17" s="6"/>
      <c r="D17" s="6"/>
      <c r="E17" s="6"/>
      <c r="F17" s="92"/>
      <c r="G17" s="92"/>
      <c r="H17" s="35"/>
      <c r="I17" s="35"/>
      <c r="J17" s="35"/>
      <c r="K17" s="35"/>
      <c r="L17" s="35"/>
    </row>
    <row r="18" ht="11.25">
      <c r="A18" s="1" t="s">
        <v>107</v>
      </c>
    </row>
    <row r="19" s="3" customFormat="1" ht="11.25"/>
    <row r="20" ht="11.25">
      <c r="A20" s="1" t="s">
        <v>96</v>
      </c>
    </row>
  </sheetData>
  <sheetProtection insertRows="0" deleteRows="0"/>
  <mergeCells count="10">
    <mergeCell ref="A13:I13"/>
    <mergeCell ref="A5:A7"/>
    <mergeCell ref="B5:B7"/>
    <mergeCell ref="C5:C7"/>
    <mergeCell ref="D5:D7"/>
    <mergeCell ref="E5:H5"/>
    <mergeCell ref="I5:I7"/>
    <mergeCell ref="E6:E7"/>
    <mergeCell ref="F6:G6"/>
    <mergeCell ref="H6:H7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PageLayoutView="0" workbookViewId="0" topLeftCell="A1">
      <selection activeCell="I13" sqref="I13"/>
    </sheetView>
  </sheetViews>
  <sheetFormatPr defaultColWidth="11.421875" defaultRowHeight="12.75"/>
  <cols>
    <col min="1" max="1" width="67.421875" style="1" customWidth="1"/>
    <col min="2" max="5" width="11.421875" style="1" customWidth="1"/>
    <col min="6" max="6" width="13.140625" style="1" customWidth="1"/>
    <col min="7" max="7" width="16.421875" style="1" customWidth="1"/>
    <col min="8" max="8" width="11.421875" style="1" customWidth="1"/>
    <col min="9" max="9" width="12.8515625" style="1" customWidth="1"/>
    <col min="10" max="16384" width="11.421875" style="1" customWidth="1"/>
  </cols>
  <sheetData>
    <row r="1" ht="11.25">
      <c r="A1" s="3" t="s">
        <v>19</v>
      </c>
    </row>
    <row r="2" ht="11.25">
      <c r="A2" s="1" t="s">
        <v>8</v>
      </c>
    </row>
    <row r="3" spans="1:9" ht="11.25">
      <c r="A3" s="185" t="s">
        <v>12</v>
      </c>
      <c r="B3" s="134" t="s">
        <v>64</v>
      </c>
      <c r="C3" s="134" t="s">
        <v>15</v>
      </c>
      <c r="D3" s="134" t="s">
        <v>134</v>
      </c>
      <c r="E3" s="146" t="s">
        <v>7</v>
      </c>
      <c r="F3" s="149"/>
      <c r="G3" s="149"/>
      <c r="H3" s="161"/>
      <c r="I3" s="147" t="s">
        <v>117</v>
      </c>
    </row>
    <row r="4" spans="1:9" ht="11.25">
      <c r="A4" s="186"/>
      <c r="B4" s="135"/>
      <c r="C4" s="135"/>
      <c r="D4" s="135"/>
      <c r="E4" s="134" t="s">
        <v>127</v>
      </c>
      <c r="F4" s="138" t="s">
        <v>39</v>
      </c>
      <c r="G4" s="148"/>
      <c r="H4" s="134" t="s">
        <v>118</v>
      </c>
      <c r="I4" s="147"/>
    </row>
    <row r="5" spans="1:9" ht="27" customHeight="1">
      <c r="A5" s="187"/>
      <c r="B5" s="136"/>
      <c r="C5" s="136"/>
      <c r="D5" s="136"/>
      <c r="E5" s="136"/>
      <c r="F5" s="51" t="s">
        <v>128</v>
      </c>
      <c r="G5" s="51" t="s">
        <v>129</v>
      </c>
      <c r="H5" s="136"/>
      <c r="I5" s="147"/>
    </row>
    <row r="6" spans="1:9" ht="11.25">
      <c r="A6" s="25"/>
      <c r="B6" s="50"/>
      <c r="C6" s="50"/>
      <c r="D6" s="49">
        <f>+B6*C6</f>
        <v>0</v>
      </c>
      <c r="E6" s="50"/>
      <c r="F6" s="50"/>
      <c r="G6" s="50"/>
      <c r="H6" s="50"/>
      <c r="I6" s="49">
        <f>SUM(E6:H6)</f>
        <v>0</v>
      </c>
    </row>
    <row r="7" spans="1:9" ht="11.25">
      <c r="A7" s="25"/>
      <c r="B7" s="50"/>
      <c r="C7" s="50"/>
      <c r="D7" s="49"/>
      <c r="E7" s="50"/>
      <c r="F7" s="50"/>
      <c r="G7" s="50"/>
      <c r="H7" s="50"/>
      <c r="I7" s="49"/>
    </row>
    <row r="8" spans="1:9" ht="11.25">
      <c r="A8" s="25"/>
      <c r="B8" s="50"/>
      <c r="C8" s="50"/>
      <c r="D8" s="49">
        <f>+B8*C8</f>
        <v>0</v>
      </c>
      <c r="E8" s="50"/>
      <c r="F8" s="50"/>
      <c r="G8" s="50"/>
      <c r="H8" s="50"/>
      <c r="I8" s="49">
        <f>SUM(E8:H8)</f>
        <v>0</v>
      </c>
    </row>
    <row r="9" spans="1:9" ht="11.25">
      <c r="A9" s="52" t="s">
        <v>5</v>
      </c>
      <c r="B9" s="110"/>
      <c r="C9" s="111"/>
      <c r="D9" s="54">
        <f aca="true" t="shared" si="0" ref="D9:I9">SUM(D6:D8)</f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0</v>
      </c>
      <c r="I9" s="54">
        <f t="shared" si="0"/>
        <v>0</v>
      </c>
    </row>
    <row r="11" ht="11.25">
      <c r="A11" s="3" t="s">
        <v>8</v>
      </c>
    </row>
    <row r="12" spans="1:12" ht="11.25">
      <c r="A12" s="35" t="s">
        <v>82</v>
      </c>
      <c r="B12" s="6"/>
      <c r="C12" s="6"/>
      <c r="D12" s="6"/>
      <c r="E12" s="6"/>
      <c r="F12" s="92"/>
      <c r="G12" s="92"/>
      <c r="H12" s="35"/>
      <c r="I12" s="35"/>
      <c r="J12" s="35"/>
      <c r="K12" s="35"/>
      <c r="L12" s="35"/>
    </row>
    <row r="13" spans="1:12" ht="11.25">
      <c r="A13" s="35"/>
      <c r="B13" s="6"/>
      <c r="C13" s="6"/>
      <c r="D13" s="6"/>
      <c r="E13" s="6"/>
      <c r="F13" s="92"/>
      <c r="G13" s="92"/>
      <c r="H13" s="35"/>
      <c r="I13" s="35"/>
      <c r="J13" s="35"/>
      <c r="K13" s="35"/>
      <c r="L13" s="35"/>
    </row>
    <row r="14" ht="11.25">
      <c r="A14" s="1" t="s">
        <v>107</v>
      </c>
    </row>
    <row r="15" ht="11.25">
      <c r="A15" s="1" t="s">
        <v>115</v>
      </c>
    </row>
    <row r="16" s="3" customFormat="1" ht="11.25"/>
    <row r="17" ht="11.25">
      <c r="A17" s="1" t="s">
        <v>96</v>
      </c>
    </row>
  </sheetData>
  <sheetProtection insertRows="0" deleteRows="0"/>
  <mergeCells count="9">
    <mergeCell ref="I3:I5"/>
    <mergeCell ref="E4:E5"/>
    <mergeCell ref="H4:H5"/>
    <mergeCell ref="A3:A5"/>
    <mergeCell ref="B3:B5"/>
    <mergeCell ref="C3:C5"/>
    <mergeCell ref="D3:D5"/>
    <mergeCell ref="E3:H3"/>
    <mergeCell ref="F4:G4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44.7109375" style="113" customWidth="1"/>
    <col min="2" max="2" width="12.28125" style="113" customWidth="1"/>
    <col min="3" max="3" width="16.7109375" style="113" bestFit="1" customWidth="1"/>
    <col min="4" max="4" width="16.57421875" style="113" bestFit="1" customWidth="1"/>
    <col min="5" max="5" width="19.8515625" style="113" bestFit="1" customWidth="1"/>
    <col min="6" max="6" width="18.57421875" style="113" customWidth="1"/>
    <col min="7" max="7" width="28.421875" style="113" customWidth="1"/>
    <col min="8" max="8" width="3.140625" style="113" customWidth="1"/>
    <col min="9" max="9" width="11.8515625" style="114" bestFit="1" customWidth="1"/>
    <col min="10" max="10" width="21.00390625" style="113" bestFit="1" customWidth="1"/>
    <col min="11" max="16384" width="11.421875" style="113" customWidth="1"/>
  </cols>
  <sheetData>
    <row r="1" ht="12.75">
      <c r="A1" s="112" t="s">
        <v>23</v>
      </c>
    </row>
    <row r="4" spans="1:6" ht="21.75" customHeight="1">
      <c r="A4" s="196" t="s">
        <v>0</v>
      </c>
      <c r="B4" s="192" t="s">
        <v>130</v>
      </c>
      <c r="C4" s="198" t="s">
        <v>7</v>
      </c>
      <c r="D4" s="199"/>
      <c r="E4" s="199"/>
      <c r="F4" s="200"/>
    </row>
    <row r="5" spans="1:6" ht="12.75">
      <c r="A5" s="197"/>
      <c r="B5" s="194"/>
      <c r="C5" s="192" t="s">
        <v>137</v>
      </c>
      <c r="D5" s="190" t="s">
        <v>39</v>
      </c>
      <c r="E5" s="191"/>
      <c r="F5" s="192" t="s">
        <v>138</v>
      </c>
    </row>
    <row r="6" spans="1:6" ht="12.75">
      <c r="A6" s="193"/>
      <c r="B6" s="195"/>
      <c r="C6" s="193"/>
      <c r="D6" s="115" t="s">
        <v>28</v>
      </c>
      <c r="E6" s="115" t="s">
        <v>29</v>
      </c>
      <c r="F6" s="193"/>
    </row>
    <row r="7" spans="1:7" ht="12.75">
      <c r="A7" s="116" t="s">
        <v>20</v>
      </c>
      <c r="B7" s="117">
        <f>SUM(C7:F7)</f>
        <v>0</v>
      </c>
      <c r="C7" s="117">
        <f>+'Remun., honor., incent.'!I31</f>
        <v>0</v>
      </c>
      <c r="D7" s="117">
        <f>+'Remun., honor., incent.'!J31</f>
        <v>0</v>
      </c>
      <c r="E7" s="117">
        <f>'Remun., honor., incent.'!$K$31</f>
        <v>0</v>
      </c>
      <c r="F7" s="117">
        <f>+'Remun., honor., incent.'!M31+'Remun., honor., incent.'!L31</f>
        <v>0</v>
      </c>
      <c r="G7" s="114"/>
    </row>
    <row r="8" spans="1:6" ht="12.75">
      <c r="A8" s="116" t="s">
        <v>9</v>
      </c>
      <c r="B8" s="117">
        <f aca="true" t="shared" si="0" ref="B8:B19">SUM(C8:F8)</f>
        <v>0</v>
      </c>
      <c r="C8" s="117">
        <f>+Subcontratos!D12</f>
        <v>0</v>
      </c>
      <c r="D8" s="117">
        <f>+Subcontratos!E12</f>
        <v>0</v>
      </c>
      <c r="E8" s="117">
        <f>+Subcontratos!F12</f>
        <v>0</v>
      </c>
      <c r="F8" s="117">
        <f>+Subcontratos!G12</f>
        <v>0</v>
      </c>
    </row>
    <row r="9" spans="1:6" ht="12.75">
      <c r="A9" s="116" t="s">
        <v>83</v>
      </c>
      <c r="B9" s="117">
        <f t="shared" si="0"/>
        <v>0</v>
      </c>
      <c r="C9" s="117">
        <f>+Capacitación!F8</f>
        <v>0</v>
      </c>
      <c r="D9" s="117">
        <f>+Capacitación!H8</f>
        <v>0</v>
      </c>
      <c r="E9" s="117">
        <f>Capacitación!H8</f>
        <v>0</v>
      </c>
      <c r="F9" s="117">
        <f>+Capacitación!I8</f>
        <v>0</v>
      </c>
    </row>
    <row r="10" spans="1:6" ht="12.75">
      <c r="A10" s="116" t="s">
        <v>22</v>
      </c>
      <c r="B10" s="117">
        <f t="shared" si="0"/>
        <v>0</v>
      </c>
      <c r="C10" s="117">
        <f>+Equipos!G26</f>
        <v>0</v>
      </c>
      <c r="D10" s="117">
        <f>+Equipos!H26</f>
        <v>0</v>
      </c>
      <c r="E10" s="117">
        <f>+Equipos!I26</f>
        <v>0</v>
      </c>
      <c r="F10" s="117">
        <f>+Equipos!J26</f>
        <v>0</v>
      </c>
    </row>
    <row r="11" spans="1:6" ht="12.75">
      <c r="A11" s="116" t="s">
        <v>67</v>
      </c>
      <c r="B11" s="117">
        <f t="shared" si="0"/>
        <v>0</v>
      </c>
      <c r="C11" s="117">
        <f>'Infraestructura '!G15</f>
        <v>0</v>
      </c>
      <c r="D11" s="117">
        <f>'Infraestructura '!H15</f>
        <v>0</v>
      </c>
      <c r="E11" s="117">
        <f>'Infraestructura '!I15</f>
        <v>0</v>
      </c>
      <c r="F11" s="117">
        <f>+'Infraestructura '!J15</f>
        <v>0</v>
      </c>
    </row>
    <row r="12" spans="1:6" ht="12.75">
      <c r="A12" s="116" t="s">
        <v>16</v>
      </c>
      <c r="B12" s="117">
        <f t="shared" si="0"/>
        <v>0</v>
      </c>
      <c r="C12" s="117">
        <f>+Software!E16</f>
        <v>0</v>
      </c>
      <c r="D12" s="117">
        <f>+Software!F16</f>
        <v>0</v>
      </c>
      <c r="E12" s="117">
        <f>+Software!G16</f>
        <v>0</v>
      </c>
      <c r="F12" s="117">
        <f>+Software!H16</f>
        <v>0</v>
      </c>
    </row>
    <row r="13" spans="1:6" ht="12.75">
      <c r="A13" s="116" t="s">
        <v>17</v>
      </c>
      <c r="B13" s="117">
        <f t="shared" si="0"/>
        <v>0</v>
      </c>
      <c r="C13" s="117">
        <f>Fungibles!E22</f>
        <v>0</v>
      </c>
      <c r="D13" s="117">
        <f>Fungibles!F22</f>
        <v>0</v>
      </c>
      <c r="E13" s="117">
        <f>Fungibles!G22</f>
        <v>0</v>
      </c>
      <c r="F13" s="117">
        <f>Fungibles!H22</f>
        <v>0</v>
      </c>
    </row>
    <row r="14" spans="1:6" ht="12.75">
      <c r="A14" s="116" t="s">
        <v>61</v>
      </c>
      <c r="B14" s="117">
        <f t="shared" si="0"/>
        <v>0</v>
      </c>
      <c r="C14" s="117">
        <f>+'Pasajes y viáticos'!F15</f>
        <v>0</v>
      </c>
      <c r="D14" s="117">
        <f>+'Pasajes y viáticos'!G15</f>
        <v>0</v>
      </c>
      <c r="E14" s="117">
        <f>+'Pasajes y viáticos'!H15</f>
        <v>0</v>
      </c>
      <c r="F14" s="117">
        <f>+'Pasajes y viáticos'!I15</f>
        <v>0</v>
      </c>
    </row>
    <row r="15" spans="1:6" ht="12.75">
      <c r="A15" s="116" t="s">
        <v>59</v>
      </c>
      <c r="B15" s="117">
        <f t="shared" si="0"/>
        <v>0</v>
      </c>
      <c r="C15" s="117">
        <f>+'Pasajes y viáticos'!G31</f>
        <v>0</v>
      </c>
      <c r="D15" s="117">
        <f>+'Pasajes y viáticos'!H31</f>
        <v>0</v>
      </c>
      <c r="E15" s="117">
        <f>+'Pasajes y viáticos'!I31</f>
        <v>0</v>
      </c>
      <c r="F15" s="117">
        <f>+'Pasajes y viáticos'!J31</f>
        <v>0</v>
      </c>
    </row>
    <row r="16" spans="1:6" ht="12.75">
      <c r="A16" s="116" t="s">
        <v>79</v>
      </c>
      <c r="B16" s="117">
        <f t="shared" si="0"/>
        <v>0</v>
      </c>
      <c r="C16" s="117">
        <f>+'Publicación y Sem'!E10</f>
        <v>0</v>
      </c>
      <c r="D16" s="117">
        <f>+'Publicación y Sem'!F10</f>
        <v>0</v>
      </c>
      <c r="E16" s="117">
        <f>+'Publicación y Sem'!G10</f>
        <v>0</v>
      </c>
      <c r="F16" s="117">
        <f>+'Publicación y Sem'!H10</f>
        <v>0</v>
      </c>
    </row>
    <row r="17" spans="1:6" ht="13.5" thickBot="1">
      <c r="A17" s="116" t="s">
        <v>18</v>
      </c>
      <c r="B17" s="117">
        <f t="shared" si="0"/>
        <v>0</v>
      </c>
      <c r="C17" s="117">
        <f>+'Propiedad Intelectual'!E11</f>
        <v>0</v>
      </c>
      <c r="D17" s="117">
        <f>+'Propiedad Intelectual'!F11</f>
        <v>0</v>
      </c>
      <c r="E17" s="117">
        <f>+'Propiedad Intelectual'!G11</f>
        <v>0</v>
      </c>
      <c r="F17" s="117">
        <f>+'Propiedad Intelectual'!H11</f>
        <v>0</v>
      </c>
    </row>
    <row r="18" spans="1:10" ht="13.5" thickBot="1">
      <c r="A18" s="116" t="s">
        <v>62</v>
      </c>
      <c r="B18" s="117">
        <f t="shared" si="0"/>
        <v>0</v>
      </c>
      <c r="C18" s="117">
        <f>+'Gastos Generales'!E12</f>
        <v>0</v>
      </c>
      <c r="D18" s="117">
        <f>+'Gastos Generales'!F12</f>
        <v>0</v>
      </c>
      <c r="E18" s="117">
        <f>+'Gastos Generales'!G12</f>
        <v>0</v>
      </c>
      <c r="F18" s="117">
        <f>+'Gastos Generales'!H12</f>
        <v>0</v>
      </c>
      <c r="G18" s="113" t="s">
        <v>57</v>
      </c>
      <c r="I18" s="118">
        <f>SUM(F7:F17)*0.08</f>
        <v>0</v>
      </c>
      <c r="J18" s="112" t="str">
        <f>IF(F18&gt;I18,"Monto superior al 8%","OK")</f>
        <v>OK</v>
      </c>
    </row>
    <row r="19" spans="1:10" ht="13.5" thickBot="1">
      <c r="A19" s="116" t="s">
        <v>19</v>
      </c>
      <c r="B19" s="117">
        <f t="shared" si="0"/>
        <v>0</v>
      </c>
      <c r="C19" s="117">
        <f>+'Gastos de Adm. Superior'!E9</f>
        <v>0</v>
      </c>
      <c r="D19" s="117">
        <f>+'Gastos de Adm. Superior'!F9</f>
        <v>0</v>
      </c>
      <c r="E19" s="117">
        <f>+'Gastos de Adm. Superior'!G9</f>
        <v>0</v>
      </c>
      <c r="F19" s="117">
        <f>+'Gastos de Adm. Superior'!H9</f>
        <v>0</v>
      </c>
      <c r="G19" s="113" t="s">
        <v>38</v>
      </c>
      <c r="I19" s="118">
        <f>SUM(F7:F18)*0.12</f>
        <v>0</v>
      </c>
      <c r="J19" s="112" t="str">
        <f>IF(F19&gt;I19,"Monto superior al 12%","OK")</f>
        <v>OK</v>
      </c>
    </row>
    <row r="20" spans="1:9" s="112" customFormat="1" ht="12.75">
      <c r="A20" s="119" t="s">
        <v>6</v>
      </c>
      <c r="B20" s="120">
        <f>SUM(B7:B19)</f>
        <v>0</v>
      </c>
      <c r="C20" s="120">
        <f>SUM(C7:C19)</f>
        <v>0</v>
      </c>
      <c r="D20" s="120">
        <f>SUM(D7:D19)</f>
        <v>0</v>
      </c>
      <c r="E20" s="120">
        <f>SUM(E7:E19)</f>
        <v>0</v>
      </c>
      <c r="F20" s="120">
        <f>SUM(F7:F19)</f>
        <v>0</v>
      </c>
      <c r="G20" s="112" t="str">
        <f>IF(F20&gt;150000,"Monto supera a M$ 150.000","OK")</f>
        <v>OK</v>
      </c>
      <c r="I20" s="121"/>
    </row>
    <row r="21" spans="1:6" ht="12.75">
      <c r="A21" s="116" t="s">
        <v>24</v>
      </c>
      <c r="B21" s="122" t="e">
        <f>SUM(C21:F21)</f>
        <v>#DIV/0!</v>
      </c>
      <c r="C21" s="122" t="e">
        <f>+C20/B20</f>
        <v>#DIV/0!</v>
      </c>
      <c r="D21" s="122" t="e">
        <f>+D20/B20</f>
        <v>#DIV/0!</v>
      </c>
      <c r="E21" s="122" t="e">
        <f>+E20/B20</f>
        <v>#DIV/0!</v>
      </c>
      <c r="F21" s="122" t="e">
        <f>+F20/B20</f>
        <v>#DIV/0!</v>
      </c>
    </row>
    <row r="22" spans="1:6" ht="12.75">
      <c r="A22" s="123"/>
      <c r="B22" s="124"/>
      <c r="C22" s="201" t="e">
        <f>IF(C21+D21+E21&lt;20%,"No cumple con aportes mínimos",C21+D21+E21)</f>
        <v>#DIV/0!</v>
      </c>
      <c r="D22" s="201"/>
      <c r="E22" s="201"/>
      <c r="F22" s="124"/>
    </row>
    <row r="23" spans="1:6" ht="30" customHeight="1">
      <c r="A23" s="189" t="s">
        <v>80</v>
      </c>
      <c r="B23" s="189"/>
      <c r="C23" s="189"/>
      <c r="D23" s="189"/>
      <c r="E23" s="189"/>
      <c r="F23" s="189"/>
    </row>
    <row r="24" spans="1:6" ht="28.5" customHeight="1">
      <c r="A24" s="125" t="s">
        <v>81</v>
      </c>
      <c r="B24" s="126"/>
      <c r="C24" s="126"/>
      <c r="D24" s="126"/>
      <c r="E24" s="126"/>
      <c r="F24" s="126"/>
    </row>
    <row r="25" spans="1:7" ht="12.75">
      <c r="A25" s="127"/>
      <c r="B25" s="128"/>
      <c r="C25" s="128"/>
      <c r="D25" s="128"/>
      <c r="E25" s="128"/>
      <c r="F25" s="128"/>
      <c r="G25" s="129"/>
    </row>
    <row r="26" ht="12.75">
      <c r="A26" s="130" t="s">
        <v>45</v>
      </c>
    </row>
    <row r="27" spans="1:2" ht="12.75">
      <c r="A27" s="131" t="s">
        <v>43</v>
      </c>
      <c r="B27" s="132" t="s">
        <v>66</v>
      </c>
    </row>
    <row r="28" spans="1:2" ht="12.75">
      <c r="A28" s="116" t="s">
        <v>44</v>
      </c>
      <c r="B28" s="133">
        <f>+'Remun., honor., incent.'!L31</f>
        <v>0</v>
      </c>
    </row>
    <row r="29" spans="1:2" ht="12.75">
      <c r="A29" s="116" t="s">
        <v>42</v>
      </c>
      <c r="B29" s="133">
        <f>+'Remun., honor., incent.'!M31</f>
        <v>0</v>
      </c>
    </row>
  </sheetData>
  <sheetProtection password="DF37" sheet="1" selectLockedCells="1" selectUnlockedCells="1"/>
  <mergeCells count="8">
    <mergeCell ref="A23:F23"/>
    <mergeCell ref="D5:E5"/>
    <mergeCell ref="F5:F6"/>
    <mergeCell ref="C5:C6"/>
    <mergeCell ref="B4:B6"/>
    <mergeCell ref="A4:A6"/>
    <mergeCell ref="C4:F4"/>
    <mergeCell ref="C22:E22"/>
  </mergeCells>
  <conditionalFormatting sqref="G20">
    <cfRule type="cellIs" priority="5" dxfId="0" operator="equal" stopIfTrue="1">
      <formula>"Monto supera a M$ 150.000"</formula>
    </cfRule>
  </conditionalFormatting>
  <conditionalFormatting sqref="J18">
    <cfRule type="cellIs" priority="4" dxfId="0" operator="equal" stopIfTrue="1">
      <formula>"Monto superior al 8%"</formula>
    </cfRule>
  </conditionalFormatting>
  <conditionalFormatting sqref="J19">
    <cfRule type="cellIs" priority="2" dxfId="0" operator="equal" stopIfTrue="1">
      <formula>"Monto superior al 12%"</formula>
    </cfRule>
    <cfRule type="cellIs" priority="3" dxfId="0" operator="equal" stopIfTrue="1">
      <formula>"Monto superior al 8%"</formula>
    </cfRule>
  </conditionalFormatting>
  <conditionalFormatting sqref="C22:E22">
    <cfRule type="cellIs" priority="1" dxfId="0" operator="equal" stopIfTrue="1">
      <formula>"No cumple con aportes mínimos"</formula>
    </cfRule>
  </conditionalFormatting>
  <printOptions/>
  <pageMargins left="0.75" right="0.75" top="1" bottom="1" header="0" footer="0"/>
  <pageSetup fitToHeight="3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PageLayoutView="0" workbookViewId="0" topLeftCell="A1">
      <selection activeCell="C18" sqref="C18:C19"/>
    </sheetView>
  </sheetViews>
  <sheetFormatPr defaultColWidth="11.421875" defaultRowHeight="12.75"/>
  <cols>
    <col min="1" max="1" width="37.57421875" style="1" customWidth="1"/>
    <col min="2" max="2" width="51.00390625" style="1" customWidth="1"/>
    <col min="3" max="4" width="11.421875" style="1" customWidth="1"/>
    <col min="5" max="5" width="13.00390625" style="1" customWidth="1"/>
    <col min="6" max="6" width="15.00390625" style="1" customWidth="1"/>
    <col min="7" max="16384" width="11.421875" style="1" customWidth="1"/>
  </cols>
  <sheetData>
    <row r="1" ht="11.25">
      <c r="A1" s="3" t="s">
        <v>9</v>
      </c>
    </row>
    <row r="2" ht="11.25"/>
    <row r="3" spans="1:8" ht="25.5" customHeight="1">
      <c r="A3" s="134" t="s">
        <v>53</v>
      </c>
      <c r="B3" s="134" t="s">
        <v>10</v>
      </c>
      <c r="C3" s="134" t="s">
        <v>126</v>
      </c>
      <c r="D3" s="146" t="s">
        <v>7</v>
      </c>
      <c r="E3" s="149"/>
      <c r="F3" s="149"/>
      <c r="G3" s="149"/>
      <c r="H3" s="147" t="s">
        <v>106</v>
      </c>
    </row>
    <row r="4" spans="1:8" ht="19.5" customHeight="1">
      <c r="A4" s="135"/>
      <c r="B4" s="135"/>
      <c r="C4" s="135"/>
      <c r="D4" s="134" t="s">
        <v>127</v>
      </c>
      <c r="E4" s="138" t="s">
        <v>39</v>
      </c>
      <c r="F4" s="148"/>
      <c r="G4" s="144" t="s">
        <v>118</v>
      </c>
      <c r="H4" s="147"/>
    </row>
    <row r="5" spans="1:8" ht="22.5" customHeight="1">
      <c r="A5" s="136"/>
      <c r="B5" s="136"/>
      <c r="C5" s="136"/>
      <c r="D5" s="136"/>
      <c r="E5" s="51" t="s">
        <v>128</v>
      </c>
      <c r="F5" s="51" t="s">
        <v>129</v>
      </c>
      <c r="G5" s="150"/>
      <c r="H5" s="147"/>
    </row>
    <row r="6" spans="1:8" ht="11.25">
      <c r="A6" s="25"/>
      <c r="B6" s="25" t="s">
        <v>8</v>
      </c>
      <c r="C6" s="50"/>
      <c r="D6" s="50"/>
      <c r="E6" s="50"/>
      <c r="F6" s="50"/>
      <c r="G6" s="50"/>
      <c r="H6" s="49">
        <f aca="true" t="shared" si="0" ref="H6:H11">SUM(D6:G6)</f>
        <v>0</v>
      </c>
    </row>
    <row r="7" spans="1:8" ht="11.25">
      <c r="A7" s="26" t="s">
        <v>8</v>
      </c>
      <c r="B7" s="25"/>
      <c r="C7" s="50"/>
      <c r="D7" s="50"/>
      <c r="E7" s="50"/>
      <c r="F7" s="50"/>
      <c r="G7" s="50"/>
      <c r="H7" s="49">
        <f t="shared" si="0"/>
        <v>0</v>
      </c>
    </row>
    <row r="8" spans="1:8" ht="11.25">
      <c r="A8" s="25"/>
      <c r="B8" s="25"/>
      <c r="C8" s="50"/>
      <c r="D8" s="50"/>
      <c r="E8" s="50"/>
      <c r="F8" s="50"/>
      <c r="G8" s="50"/>
      <c r="H8" s="49">
        <f t="shared" si="0"/>
        <v>0</v>
      </c>
    </row>
    <row r="9" spans="1:8" ht="11.25">
      <c r="A9" s="25"/>
      <c r="B9" s="25"/>
      <c r="C9" s="50"/>
      <c r="D9" s="50"/>
      <c r="E9" s="50"/>
      <c r="F9" s="50"/>
      <c r="G9" s="50"/>
      <c r="H9" s="49">
        <f t="shared" si="0"/>
        <v>0</v>
      </c>
    </row>
    <row r="10" spans="1:8" ht="11.25">
      <c r="A10" s="25"/>
      <c r="B10" s="25"/>
      <c r="C10" s="50"/>
      <c r="D10" s="50"/>
      <c r="E10" s="50"/>
      <c r="F10" s="50"/>
      <c r="G10" s="50"/>
      <c r="H10" s="49">
        <f t="shared" si="0"/>
        <v>0</v>
      </c>
    </row>
    <row r="11" spans="1:8" ht="11.25">
      <c r="A11" s="25"/>
      <c r="B11" s="25"/>
      <c r="C11" s="50"/>
      <c r="D11" s="50"/>
      <c r="E11" s="50"/>
      <c r="F11" s="50"/>
      <c r="G11" s="50"/>
      <c r="H11" s="49">
        <f t="shared" si="0"/>
        <v>0</v>
      </c>
    </row>
    <row r="12" spans="1:8" ht="11.25">
      <c r="A12" s="52" t="s">
        <v>5</v>
      </c>
      <c r="B12" s="53"/>
      <c r="C12" s="54">
        <f aca="true" t="shared" si="1" ref="C12:H12">SUM(C6:C11)</f>
        <v>0</v>
      </c>
      <c r="D12" s="54">
        <f t="shared" si="1"/>
        <v>0</v>
      </c>
      <c r="E12" s="54">
        <f t="shared" si="1"/>
        <v>0</v>
      </c>
      <c r="F12" s="54">
        <f t="shared" si="1"/>
        <v>0</v>
      </c>
      <c r="G12" s="54">
        <f t="shared" si="1"/>
        <v>0</v>
      </c>
      <c r="H12" s="54">
        <f t="shared" si="1"/>
        <v>0</v>
      </c>
    </row>
    <row r="14" ht="11.25">
      <c r="A14" s="35" t="s">
        <v>82</v>
      </c>
    </row>
    <row r="15" ht="18" customHeight="1"/>
    <row r="16" ht="11.25">
      <c r="A16" s="1" t="s">
        <v>107</v>
      </c>
    </row>
    <row r="17" ht="11.25">
      <c r="A17" s="22" t="s">
        <v>108</v>
      </c>
    </row>
    <row r="18" s="3" customFormat="1" ht="11.25"/>
    <row r="19" ht="11.25">
      <c r="A19" s="1" t="s">
        <v>96</v>
      </c>
    </row>
    <row r="20" ht="11.25">
      <c r="A20" s="55" t="s">
        <v>8</v>
      </c>
    </row>
    <row r="21" ht="11.25">
      <c r="A21" s="56" t="s">
        <v>8</v>
      </c>
    </row>
    <row r="23" ht="11.25">
      <c r="A23" s="22"/>
    </row>
    <row r="24" ht="11.25">
      <c r="A24" s="22"/>
    </row>
  </sheetData>
  <sheetProtection insertRows="0" deleteRows="0"/>
  <mergeCells count="8">
    <mergeCell ref="A3:A5"/>
    <mergeCell ref="H3:H5"/>
    <mergeCell ref="E4:F4"/>
    <mergeCell ref="D3:G3"/>
    <mergeCell ref="D4:D5"/>
    <mergeCell ref="G4:G5"/>
    <mergeCell ref="C3:C5"/>
    <mergeCell ref="B3:B5"/>
  </mergeCells>
  <printOptions/>
  <pageMargins left="0.75" right="0.75" top="1" bottom="1" header="0" footer="0"/>
  <pageSetup fitToHeight="4" fitToWidth="1" horizontalDpi="600" verticalDpi="600" orientation="landscape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I14" sqref="I14"/>
    </sheetView>
  </sheetViews>
  <sheetFormatPr defaultColWidth="11.421875" defaultRowHeight="12.75"/>
  <cols>
    <col min="1" max="1" width="20.28125" style="77" customWidth="1"/>
    <col min="2" max="2" width="27.28125" style="77" customWidth="1"/>
    <col min="3" max="3" width="20.7109375" style="77" customWidth="1"/>
    <col min="4" max="4" width="28.8515625" style="77" bestFit="1" customWidth="1"/>
    <col min="5" max="5" width="14.57421875" style="77" customWidth="1"/>
    <col min="6" max="6" width="14.8515625" style="77" customWidth="1"/>
    <col min="7" max="7" width="16.8515625" style="77" bestFit="1" customWidth="1"/>
    <col min="8" max="8" width="17.421875" style="77" customWidth="1"/>
    <col min="9" max="9" width="13.28125" style="77" customWidth="1"/>
    <col min="10" max="10" width="18.140625" style="77" customWidth="1"/>
    <col min="11" max="16384" width="11.421875" style="77" customWidth="1"/>
  </cols>
  <sheetData>
    <row r="1" ht="11.25">
      <c r="A1" s="76" t="s">
        <v>83</v>
      </c>
    </row>
    <row r="3" spans="1:10" ht="11.25">
      <c r="A3" s="78" t="s">
        <v>0</v>
      </c>
      <c r="B3" s="79"/>
      <c r="C3" s="80" t="s">
        <v>13</v>
      </c>
      <c r="D3" s="81" t="s">
        <v>84</v>
      </c>
      <c r="E3" s="81" t="s">
        <v>68</v>
      </c>
      <c r="F3" s="82"/>
      <c r="G3" s="81" t="s">
        <v>7</v>
      </c>
      <c r="H3" s="81"/>
      <c r="I3" s="81"/>
      <c r="J3" s="79"/>
    </row>
    <row r="4" spans="1:10" ht="34.5" customHeight="1">
      <c r="A4" s="83" t="s">
        <v>8</v>
      </c>
      <c r="B4" s="37" t="s">
        <v>85</v>
      </c>
      <c r="C4" s="36" t="s">
        <v>86</v>
      </c>
      <c r="D4" s="37" t="s">
        <v>87</v>
      </c>
      <c r="E4" s="37" t="s">
        <v>88</v>
      </c>
      <c r="F4" s="80" t="s">
        <v>74</v>
      </c>
      <c r="G4" s="151" t="s">
        <v>75</v>
      </c>
      <c r="H4" s="152"/>
      <c r="I4" s="155" t="s">
        <v>118</v>
      </c>
      <c r="J4" s="153" t="s">
        <v>109</v>
      </c>
    </row>
    <row r="5" spans="1:10" ht="15.75" customHeight="1">
      <c r="A5" s="84" t="s">
        <v>8</v>
      </c>
      <c r="B5" s="85"/>
      <c r="C5" s="38" t="s">
        <v>89</v>
      </c>
      <c r="D5" s="39" t="s">
        <v>90</v>
      </c>
      <c r="E5" s="85"/>
      <c r="F5" s="38"/>
      <c r="G5" s="39" t="s">
        <v>28</v>
      </c>
      <c r="H5" s="39" t="s">
        <v>29</v>
      </c>
      <c r="I5" s="156"/>
      <c r="J5" s="154"/>
    </row>
    <row r="6" spans="1:10" ht="11.25">
      <c r="A6" s="40"/>
      <c r="B6" s="41"/>
      <c r="C6" s="42"/>
      <c r="D6" s="41"/>
      <c r="E6" s="43"/>
      <c r="F6" s="44"/>
      <c r="G6" s="44"/>
      <c r="H6" s="44"/>
      <c r="I6" s="44"/>
      <c r="J6" s="44">
        <f>SUM(F6:I6)</f>
        <v>0</v>
      </c>
    </row>
    <row r="7" spans="1:10" ht="11.25">
      <c r="A7" s="40"/>
      <c r="B7" s="41"/>
      <c r="C7" s="42"/>
      <c r="D7" s="41"/>
      <c r="E7" s="43"/>
      <c r="F7" s="44"/>
      <c r="G7" s="44"/>
      <c r="H7" s="44"/>
      <c r="I7" s="44"/>
      <c r="J7" s="44">
        <f>SUM(F7:I7)</f>
        <v>0</v>
      </c>
    </row>
    <row r="8" spans="1:10" ht="11.25">
      <c r="A8" s="86" t="s">
        <v>5</v>
      </c>
      <c r="B8" s="87"/>
      <c r="C8" s="87"/>
      <c r="D8" s="88"/>
      <c r="E8" s="89">
        <f aca="true" t="shared" si="0" ref="E8:J8">SUM(E6:E7)</f>
        <v>0</v>
      </c>
      <c r="F8" s="90">
        <f t="shared" si="0"/>
        <v>0</v>
      </c>
      <c r="G8" s="91">
        <f t="shared" si="0"/>
        <v>0</v>
      </c>
      <c r="H8" s="91">
        <f t="shared" si="0"/>
        <v>0</v>
      </c>
      <c r="I8" s="91">
        <f t="shared" si="0"/>
        <v>0</v>
      </c>
      <c r="J8" s="91">
        <f t="shared" si="0"/>
        <v>0</v>
      </c>
    </row>
    <row r="10" ht="11.25">
      <c r="A10" s="35" t="s">
        <v>82</v>
      </c>
    </row>
    <row r="13" ht="11.25">
      <c r="A13" s="77" t="s">
        <v>110</v>
      </c>
    </row>
    <row r="14" ht="11.25">
      <c r="A14" s="77" t="s">
        <v>91</v>
      </c>
    </row>
    <row r="15" ht="11.25">
      <c r="A15" s="77" t="s">
        <v>92</v>
      </c>
    </row>
    <row r="17" s="1" customFormat="1" ht="11.25">
      <c r="A17" s="1" t="s">
        <v>96</v>
      </c>
    </row>
  </sheetData>
  <sheetProtection/>
  <mergeCells count="3">
    <mergeCell ref="G4:H4"/>
    <mergeCell ref="J4:J5"/>
    <mergeCell ref="I4:I5"/>
  </mergeCells>
  <printOptions/>
  <pageMargins left="0.75" right="0.75" top="1" bottom="1" header="0" footer="0"/>
  <pageSetup fitToHeight="4" fitToWidth="1" horizontalDpi="600" verticalDpi="600" orientation="landscape" scale="70" r:id="rId1"/>
  <ignoredErrors>
    <ignoredError sqref="J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zoomScalePageLayoutView="0" workbookViewId="0" topLeftCell="A4">
      <selection activeCell="J13" sqref="J13"/>
    </sheetView>
  </sheetViews>
  <sheetFormatPr defaultColWidth="11.421875" defaultRowHeight="12.75"/>
  <cols>
    <col min="1" max="1" width="26.140625" style="1" customWidth="1"/>
    <col min="2" max="2" width="39.28125" style="1" bestFit="1" customWidth="1"/>
    <col min="3" max="3" width="16.8515625" style="1" bestFit="1" customWidth="1"/>
    <col min="4" max="4" width="40.8515625" style="1" customWidth="1"/>
    <col min="5" max="5" width="9.00390625" style="1" customWidth="1"/>
    <col min="6" max="6" width="12.421875" style="1" bestFit="1" customWidth="1"/>
    <col min="7" max="7" width="15.140625" style="1" customWidth="1"/>
    <col min="8" max="9" width="19.8515625" style="1" customWidth="1"/>
    <col min="10" max="16384" width="11.421875" style="1" customWidth="1"/>
  </cols>
  <sheetData>
    <row r="1" ht="11.25">
      <c r="A1" s="3" t="s">
        <v>22</v>
      </c>
    </row>
    <row r="2" ht="11.25"/>
    <row r="3" spans="1:11" ht="33.75" customHeight="1">
      <c r="A3" s="134" t="s">
        <v>21</v>
      </c>
      <c r="B3" s="134" t="s">
        <v>12</v>
      </c>
      <c r="C3" s="159" t="s">
        <v>50</v>
      </c>
      <c r="D3" s="160"/>
      <c r="E3" s="134" t="s">
        <v>51</v>
      </c>
      <c r="F3" s="134" t="s">
        <v>130</v>
      </c>
      <c r="G3" s="146" t="s">
        <v>7</v>
      </c>
      <c r="H3" s="149"/>
      <c r="I3" s="149"/>
      <c r="J3" s="161"/>
      <c r="K3" s="147" t="s">
        <v>111</v>
      </c>
    </row>
    <row r="4" spans="1:11" ht="21" customHeight="1">
      <c r="A4" s="135"/>
      <c r="B4" s="135"/>
      <c r="C4" s="134" t="s">
        <v>131</v>
      </c>
      <c r="D4" s="134" t="s">
        <v>132</v>
      </c>
      <c r="E4" s="135"/>
      <c r="F4" s="135"/>
      <c r="G4" s="134" t="s">
        <v>127</v>
      </c>
      <c r="H4" s="138" t="s">
        <v>39</v>
      </c>
      <c r="I4" s="148"/>
      <c r="J4" s="134" t="s">
        <v>118</v>
      </c>
      <c r="K4" s="147"/>
    </row>
    <row r="5" spans="1:11" ht="21" customHeight="1">
      <c r="A5" s="136"/>
      <c r="B5" s="136"/>
      <c r="C5" s="136"/>
      <c r="D5" s="136"/>
      <c r="E5" s="136"/>
      <c r="F5" s="136"/>
      <c r="G5" s="136"/>
      <c r="H5" s="51" t="s">
        <v>128</v>
      </c>
      <c r="I5" s="51" t="s">
        <v>129</v>
      </c>
      <c r="J5" s="136"/>
      <c r="K5" s="147"/>
    </row>
    <row r="6" spans="1:11" ht="11.25">
      <c r="A6" s="5"/>
      <c r="B6" s="10"/>
      <c r="C6" s="49"/>
      <c r="D6" s="49">
        <v>0</v>
      </c>
      <c r="E6" s="49"/>
      <c r="F6" s="49">
        <f>(+C6+D6)*E6</f>
        <v>0</v>
      </c>
      <c r="G6" s="49"/>
      <c r="H6" s="49"/>
      <c r="I6" s="49"/>
      <c r="J6" s="49"/>
      <c r="K6" s="49">
        <f>SUM(G6:J6)</f>
        <v>0</v>
      </c>
    </row>
    <row r="7" spans="1:11" ht="11.25">
      <c r="A7" s="25"/>
      <c r="B7" s="25"/>
      <c r="C7" s="50"/>
      <c r="D7" s="50"/>
      <c r="E7" s="50"/>
      <c r="F7" s="49">
        <f aca="true" t="shared" si="0" ref="F7:F25">(+C7+D7)*E7</f>
        <v>0</v>
      </c>
      <c r="G7" s="50"/>
      <c r="H7" s="50"/>
      <c r="I7" s="50"/>
      <c r="J7" s="50"/>
      <c r="K7" s="49">
        <f aca="true" t="shared" si="1" ref="K7:K25">SUM(G7:J7)</f>
        <v>0</v>
      </c>
    </row>
    <row r="8" spans="1:11" ht="11.25">
      <c r="A8" s="25"/>
      <c r="B8" s="25"/>
      <c r="C8" s="50"/>
      <c r="D8" s="50"/>
      <c r="E8" s="50"/>
      <c r="F8" s="49">
        <f t="shared" si="0"/>
        <v>0</v>
      </c>
      <c r="G8" s="50"/>
      <c r="H8" s="50"/>
      <c r="I8" s="50"/>
      <c r="J8" s="50"/>
      <c r="K8" s="49">
        <f t="shared" si="1"/>
        <v>0</v>
      </c>
    </row>
    <row r="9" spans="1:11" ht="11.25">
      <c r="A9" s="25"/>
      <c r="B9" s="25"/>
      <c r="C9" s="50"/>
      <c r="D9" s="50"/>
      <c r="E9" s="50"/>
      <c r="F9" s="49">
        <f t="shared" si="0"/>
        <v>0</v>
      </c>
      <c r="G9" s="50"/>
      <c r="H9" s="50"/>
      <c r="I9" s="50"/>
      <c r="J9" s="50"/>
      <c r="K9" s="49">
        <f t="shared" si="1"/>
        <v>0</v>
      </c>
    </row>
    <row r="10" spans="1:11" ht="11.25">
      <c r="A10" s="25"/>
      <c r="B10" s="25"/>
      <c r="C10" s="50"/>
      <c r="D10" s="50"/>
      <c r="E10" s="50"/>
      <c r="F10" s="49">
        <f t="shared" si="0"/>
        <v>0</v>
      </c>
      <c r="G10" s="50"/>
      <c r="H10" s="50"/>
      <c r="I10" s="50"/>
      <c r="J10" s="50"/>
      <c r="K10" s="49">
        <f t="shared" si="1"/>
        <v>0</v>
      </c>
    </row>
    <row r="11" spans="1:11" ht="11.25">
      <c r="A11" s="25"/>
      <c r="B11" s="25"/>
      <c r="C11" s="50"/>
      <c r="D11" s="50"/>
      <c r="E11" s="50"/>
      <c r="F11" s="49">
        <f t="shared" si="0"/>
        <v>0</v>
      </c>
      <c r="G11" s="50"/>
      <c r="H11" s="50"/>
      <c r="I11" s="50"/>
      <c r="J11" s="50"/>
      <c r="K11" s="49">
        <f t="shared" si="1"/>
        <v>0</v>
      </c>
    </row>
    <row r="12" spans="1:11" ht="11.25">
      <c r="A12" s="25"/>
      <c r="B12" s="25"/>
      <c r="C12" s="50"/>
      <c r="D12" s="50"/>
      <c r="E12" s="50"/>
      <c r="F12" s="49">
        <f t="shared" si="0"/>
        <v>0</v>
      </c>
      <c r="G12" s="50"/>
      <c r="H12" s="50"/>
      <c r="I12" s="50"/>
      <c r="J12" s="50"/>
      <c r="K12" s="49">
        <f t="shared" si="1"/>
        <v>0</v>
      </c>
    </row>
    <row r="13" spans="1:11" ht="11.25">
      <c r="A13" s="25"/>
      <c r="B13" s="25"/>
      <c r="C13" s="50"/>
      <c r="D13" s="50"/>
      <c r="E13" s="50"/>
      <c r="F13" s="49">
        <f t="shared" si="0"/>
        <v>0</v>
      </c>
      <c r="G13" s="50"/>
      <c r="H13" s="50"/>
      <c r="I13" s="50"/>
      <c r="J13" s="50"/>
      <c r="K13" s="49">
        <f t="shared" si="1"/>
        <v>0</v>
      </c>
    </row>
    <row r="14" spans="1:11" ht="11.25">
      <c r="A14" s="25"/>
      <c r="B14" s="25"/>
      <c r="C14" s="50"/>
      <c r="D14" s="50"/>
      <c r="E14" s="50"/>
      <c r="F14" s="49">
        <f t="shared" si="0"/>
        <v>0</v>
      </c>
      <c r="G14" s="50"/>
      <c r="H14" s="50"/>
      <c r="I14" s="50"/>
      <c r="J14" s="50"/>
      <c r="K14" s="49">
        <f t="shared" si="1"/>
        <v>0</v>
      </c>
    </row>
    <row r="15" spans="1:11" ht="11.25">
      <c r="A15" s="25"/>
      <c r="B15" s="25"/>
      <c r="C15" s="50"/>
      <c r="D15" s="50"/>
      <c r="E15" s="50"/>
      <c r="F15" s="49">
        <f t="shared" si="0"/>
        <v>0</v>
      </c>
      <c r="G15" s="50"/>
      <c r="H15" s="50"/>
      <c r="I15" s="50"/>
      <c r="J15" s="50"/>
      <c r="K15" s="49">
        <f t="shared" si="1"/>
        <v>0</v>
      </c>
    </row>
    <row r="16" spans="1:11" ht="11.25">
      <c r="A16" s="25"/>
      <c r="B16" s="25"/>
      <c r="C16" s="50"/>
      <c r="D16" s="50"/>
      <c r="E16" s="50"/>
      <c r="F16" s="49">
        <f t="shared" si="0"/>
        <v>0</v>
      </c>
      <c r="G16" s="50"/>
      <c r="H16" s="50"/>
      <c r="I16" s="50"/>
      <c r="J16" s="50"/>
      <c r="K16" s="49">
        <f t="shared" si="1"/>
        <v>0</v>
      </c>
    </row>
    <row r="17" spans="1:11" ht="11.25">
      <c r="A17" s="25"/>
      <c r="B17" s="25"/>
      <c r="C17" s="50"/>
      <c r="D17" s="50"/>
      <c r="E17" s="50"/>
      <c r="F17" s="49">
        <f t="shared" si="0"/>
        <v>0</v>
      </c>
      <c r="G17" s="50"/>
      <c r="H17" s="50"/>
      <c r="I17" s="50"/>
      <c r="J17" s="50"/>
      <c r="K17" s="49">
        <f t="shared" si="1"/>
        <v>0</v>
      </c>
    </row>
    <row r="18" spans="1:11" ht="11.25">
      <c r="A18" s="25"/>
      <c r="B18" s="25"/>
      <c r="C18" s="50"/>
      <c r="D18" s="50"/>
      <c r="E18" s="50"/>
      <c r="F18" s="49">
        <f t="shared" si="0"/>
        <v>0</v>
      </c>
      <c r="G18" s="50"/>
      <c r="H18" s="50"/>
      <c r="I18" s="50"/>
      <c r="J18" s="50"/>
      <c r="K18" s="49">
        <f t="shared" si="1"/>
        <v>0</v>
      </c>
    </row>
    <row r="19" spans="1:11" ht="11.25">
      <c r="A19" s="25"/>
      <c r="B19" s="25"/>
      <c r="C19" s="50"/>
      <c r="D19" s="50"/>
      <c r="E19" s="50"/>
      <c r="F19" s="49">
        <f t="shared" si="0"/>
        <v>0</v>
      </c>
      <c r="G19" s="50"/>
      <c r="H19" s="50"/>
      <c r="I19" s="50"/>
      <c r="J19" s="50"/>
      <c r="K19" s="49">
        <f t="shared" si="1"/>
        <v>0</v>
      </c>
    </row>
    <row r="20" spans="1:11" ht="11.25">
      <c r="A20" s="25"/>
      <c r="B20" s="25"/>
      <c r="C20" s="50"/>
      <c r="D20" s="50"/>
      <c r="E20" s="50"/>
      <c r="F20" s="49">
        <f t="shared" si="0"/>
        <v>0</v>
      </c>
      <c r="G20" s="50"/>
      <c r="H20" s="50"/>
      <c r="I20" s="50"/>
      <c r="J20" s="50"/>
      <c r="K20" s="49">
        <f t="shared" si="1"/>
        <v>0</v>
      </c>
    </row>
    <row r="21" spans="1:11" ht="11.25">
      <c r="A21" s="25"/>
      <c r="B21" s="25"/>
      <c r="C21" s="50"/>
      <c r="D21" s="50"/>
      <c r="E21" s="50"/>
      <c r="F21" s="49">
        <f t="shared" si="0"/>
        <v>0</v>
      </c>
      <c r="G21" s="50"/>
      <c r="H21" s="50"/>
      <c r="I21" s="50"/>
      <c r="J21" s="50"/>
      <c r="K21" s="49">
        <f t="shared" si="1"/>
        <v>0</v>
      </c>
    </row>
    <row r="22" spans="1:11" ht="11.25">
      <c r="A22" s="25"/>
      <c r="B22" s="25"/>
      <c r="C22" s="50"/>
      <c r="D22" s="50"/>
      <c r="E22" s="50"/>
      <c r="F22" s="49">
        <f t="shared" si="0"/>
        <v>0</v>
      </c>
      <c r="G22" s="50"/>
      <c r="H22" s="50"/>
      <c r="I22" s="50"/>
      <c r="J22" s="50"/>
      <c r="K22" s="49">
        <f t="shared" si="1"/>
        <v>0</v>
      </c>
    </row>
    <row r="23" spans="1:11" ht="11.25">
      <c r="A23" s="25"/>
      <c r="B23" s="25"/>
      <c r="C23" s="50"/>
      <c r="D23" s="50"/>
      <c r="E23" s="50"/>
      <c r="F23" s="49">
        <f t="shared" si="0"/>
        <v>0</v>
      </c>
      <c r="G23" s="50"/>
      <c r="H23" s="50"/>
      <c r="I23" s="50"/>
      <c r="J23" s="50"/>
      <c r="K23" s="49">
        <f t="shared" si="1"/>
        <v>0</v>
      </c>
    </row>
    <row r="24" spans="1:11" ht="11.25">
      <c r="A24" s="25"/>
      <c r="B24" s="25"/>
      <c r="C24" s="50"/>
      <c r="D24" s="50"/>
      <c r="E24" s="50"/>
      <c r="F24" s="49">
        <f t="shared" si="0"/>
        <v>0</v>
      </c>
      <c r="G24" s="50"/>
      <c r="H24" s="50"/>
      <c r="I24" s="50"/>
      <c r="J24" s="50"/>
      <c r="K24" s="49">
        <f t="shared" si="1"/>
        <v>0</v>
      </c>
    </row>
    <row r="25" spans="1:11" ht="11.25">
      <c r="A25" s="25"/>
      <c r="B25" s="25"/>
      <c r="C25" s="50"/>
      <c r="D25" s="50"/>
      <c r="E25" s="50"/>
      <c r="F25" s="49">
        <f t="shared" si="0"/>
        <v>0</v>
      </c>
      <c r="G25" s="50"/>
      <c r="H25" s="50"/>
      <c r="I25" s="50"/>
      <c r="J25" s="50"/>
      <c r="K25" s="49">
        <f t="shared" si="1"/>
        <v>0</v>
      </c>
    </row>
    <row r="26" spans="1:11" ht="11.25">
      <c r="A26" s="52" t="s">
        <v>5</v>
      </c>
      <c r="B26" s="53"/>
      <c r="C26" s="53"/>
      <c r="D26" s="53"/>
      <c r="E26" s="53"/>
      <c r="F26" s="54">
        <f aca="true" t="shared" si="2" ref="F26:K26">SUM(F6:F25)</f>
        <v>0</v>
      </c>
      <c r="G26" s="54">
        <f t="shared" si="2"/>
        <v>0</v>
      </c>
      <c r="H26" s="54">
        <f t="shared" si="2"/>
        <v>0</v>
      </c>
      <c r="I26" s="54">
        <f t="shared" si="2"/>
        <v>0</v>
      </c>
      <c r="J26" s="54">
        <f t="shared" si="2"/>
        <v>0</v>
      </c>
      <c r="K26" s="54">
        <f t="shared" si="2"/>
        <v>0</v>
      </c>
    </row>
    <row r="27" spans="1:11" ht="11.25">
      <c r="A27" s="35"/>
      <c r="B27" s="6"/>
      <c r="C27" s="6"/>
      <c r="D27" s="6"/>
      <c r="E27" s="6"/>
      <c r="F27" s="92"/>
      <c r="G27" s="92"/>
      <c r="H27" s="35"/>
      <c r="I27" s="35"/>
      <c r="J27" s="35"/>
      <c r="K27" s="35"/>
    </row>
    <row r="28" spans="1:11" ht="11.25">
      <c r="A28" s="35" t="s">
        <v>82</v>
      </c>
      <c r="B28" s="6"/>
      <c r="C28" s="6"/>
      <c r="D28" s="6"/>
      <c r="E28" s="6"/>
      <c r="F28" s="92"/>
      <c r="G28" s="92"/>
      <c r="H28" s="35"/>
      <c r="I28" s="35"/>
      <c r="J28" s="35"/>
      <c r="K28" s="35"/>
    </row>
    <row r="29" spans="1:11" ht="11.25">
      <c r="A29" s="35"/>
      <c r="B29" s="6"/>
      <c r="C29" s="6"/>
      <c r="D29" s="6"/>
      <c r="E29" s="6"/>
      <c r="F29" s="92"/>
      <c r="G29" s="92"/>
      <c r="H29" s="35"/>
      <c r="I29" s="35"/>
      <c r="J29" s="35"/>
      <c r="K29" s="35"/>
    </row>
    <row r="30" ht="11.25">
      <c r="A30" s="1" t="s">
        <v>107</v>
      </c>
    </row>
    <row r="31" s="3" customFormat="1" ht="11.25"/>
    <row r="32" ht="11.25">
      <c r="A32" s="1" t="s">
        <v>96</v>
      </c>
    </row>
    <row r="33" spans="1:11" ht="11.25">
      <c r="A33" s="35"/>
      <c r="B33" s="6"/>
      <c r="C33" s="6"/>
      <c r="D33" s="6"/>
      <c r="E33" s="6"/>
      <c r="F33" s="92"/>
      <c r="G33" s="92"/>
      <c r="H33" s="35"/>
      <c r="I33" s="35"/>
      <c r="J33" s="35"/>
      <c r="K33" s="35"/>
    </row>
    <row r="34" ht="11.25"/>
    <row r="35" spans="2:4" ht="12.75">
      <c r="B35" s="157" t="s">
        <v>32</v>
      </c>
      <c r="C35" s="157"/>
      <c r="D35" s="157"/>
    </row>
    <row r="36" spans="2:4" ht="13.5" customHeight="1">
      <c r="B36" s="157"/>
      <c r="C36" s="157"/>
      <c r="D36" s="157"/>
    </row>
    <row r="37" spans="2:4" ht="13.5" thickBot="1">
      <c r="B37" s="158" t="s">
        <v>37</v>
      </c>
      <c r="C37" s="158"/>
      <c r="D37" s="158"/>
    </row>
    <row r="38" spans="2:4" ht="12.75">
      <c r="B38" s="19" t="s">
        <v>33</v>
      </c>
      <c r="C38" s="20" t="s">
        <v>34</v>
      </c>
      <c r="D38" s="21" t="s">
        <v>35</v>
      </c>
    </row>
    <row r="39" spans="2:4" ht="12.75">
      <c r="B39" s="15"/>
      <c r="C39" s="13"/>
      <c r="D39" s="17"/>
    </row>
    <row r="40" spans="2:4" ht="12.75">
      <c r="B40" s="15"/>
      <c r="C40" s="13"/>
      <c r="D40" s="17"/>
    </row>
    <row r="41" spans="2:4" ht="12.75">
      <c r="B41" s="15"/>
      <c r="C41" s="13"/>
      <c r="D41" s="17"/>
    </row>
    <row r="42" spans="2:4" ht="12.75">
      <c r="B42" s="15"/>
      <c r="C42" s="13"/>
      <c r="D42" s="17"/>
    </row>
    <row r="43" spans="2:4" ht="12.75">
      <c r="B43" s="15"/>
      <c r="C43" s="13"/>
      <c r="D43" s="17"/>
    </row>
    <row r="44" spans="2:4" ht="12.75">
      <c r="B44" s="15"/>
      <c r="C44" s="13"/>
      <c r="D44" s="17"/>
    </row>
    <row r="45" spans="2:4" ht="12.75">
      <c r="B45" s="15"/>
      <c r="C45" s="13"/>
      <c r="D45" s="17"/>
    </row>
    <row r="46" spans="2:4" ht="12.75">
      <c r="B46" s="15"/>
      <c r="C46" s="13"/>
      <c r="D46" s="17"/>
    </row>
    <row r="47" spans="2:4" ht="12.75">
      <c r="B47" s="15"/>
      <c r="C47" s="13"/>
      <c r="D47" s="17"/>
    </row>
    <row r="48" spans="2:4" ht="12.75">
      <c r="B48" s="15"/>
      <c r="C48" s="13"/>
      <c r="D48" s="17"/>
    </row>
    <row r="49" spans="2:4" ht="12.75">
      <c r="B49" s="15"/>
      <c r="C49" s="13"/>
      <c r="D49" s="17"/>
    </row>
    <row r="50" spans="2:4" ht="12.75">
      <c r="B50" s="15"/>
      <c r="C50" s="13"/>
      <c r="D50" s="17"/>
    </row>
    <row r="51" spans="2:4" ht="13.5" thickBot="1">
      <c r="B51" s="16"/>
      <c r="C51" s="14"/>
      <c r="D51" s="18"/>
    </row>
    <row r="52" ht="12.75"/>
    <row r="53" ht="12.75">
      <c r="B53" t="s">
        <v>36</v>
      </c>
    </row>
  </sheetData>
  <sheetProtection insertRows="0" deleteRows="0"/>
  <mergeCells count="14">
    <mergeCell ref="A3:A5"/>
    <mergeCell ref="B3:B5"/>
    <mergeCell ref="C3:D3"/>
    <mergeCell ref="E3:E5"/>
    <mergeCell ref="F3:F5"/>
    <mergeCell ref="G3:J3"/>
    <mergeCell ref="B35:D36"/>
    <mergeCell ref="B37:D37"/>
    <mergeCell ref="K3:K5"/>
    <mergeCell ref="C4:C5"/>
    <mergeCell ref="D4:D5"/>
    <mergeCell ref="G4:G5"/>
    <mergeCell ref="H4:I4"/>
    <mergeCell ref="J4:J5"/>
  </mergeCells>
  <printOptions/>
  <pageMargins left="0.75" right="0.75" top="1" bottom="1" header="0" footer="0"/>
  <pageSetup fitToHeight="5" fitToWidth="1" horizontalDpi="600" verticalDpi="600" orientation="landscape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showGridLines="0" zoomScalePageLayoutView="0" workbookViewId="0" topLeftCell="A1">
      <selection activeCell="J10" sqref="J10"/>
    </sheetView>
  </sheetViews>
  <sheetFormatPr defaultColWidth="11.421875" defaultRowHeight="12.75"/>
  <cols>
    <col min="1" max="1" width="26.140625" style="1" customWidth="1"/>
    <col min="2" max="2" width="22.8515625" style="1" customWidth="1"/>
    <col min="3" max="3" width="20.57421875" style="1" bestFit="1" customWidth="1"/>
    <col min="4" max="4" width="24.57421875" style="1" bestFit="1" customWidth="1"/>
    <col min="5" max="5" width="8.421875" style="1" bestFit="1" customWidth="1"/>
    <col min="6" max="6" width="12.421875" style="1" bestFit="1" customWidth="1"/>
    <col min="7" max="7" width="15.140625" style="1" customWidth="1"/>
    <col min="8" max="9" width="19.8515625" style="1" customWidth="1"/>
    <col min="10" max="10" width="10.8515625" style="1" customWidth="1"/>
    <col min="11" max="16384" width="11.421875" style="1" customWidth="1"/>
  </cols>
  <sheetData>
    <row r="2" ht="11.25">
      <c r="A2" s="3" t="s">
        <v>67</v>
      </c>
    </row>
    <row r="4" spans="1:11" ht="12.75" customHeight="1">
      <c r="A4" s="93" t="s">
        <v>8</v>
      </c>
      <c r="B4" s="27" t="s">
        <v>8</v>
      </c>
      <c r="C4" s="94" t="s">
        <v>68</v>
      </c>
      <c r="D4" s="95" t="s">
        <v>69</v>
      </c>
      <c r="E4" s="27" t="s">
        <v>15</v>
      </c>
      <c r="F4" s="27" t="s">
        <v>68</v>
      </c>
      <c r="G4" s="164" t="s">
        <v>7</v>
      </c>
      <c r="H4" s="165"/>
      <c r="I4" s="166"/>
      <c r="J4" s="134" t="s">
        <v>118</v>
      </c>
      <c r="K4" s="93"/>
    </row>
    <row r="5" spans="1:11" ht="12.75" customHeight="1">
      <c r="A5" s="28" t="s">
        <v>70</v>
      </c>
      <c r="B5" s="29" t="s">
        <v>12</v>
      </c>
      <c r="C5" s="27" t="s">
        <v>71</v>
      </c>
      <c r="D5" s="27" t="s">
        <v>72</v>
      </c>
      <c r="E5" s="29" t="s">
        <v>73</v>
      </c>
      <c r="F5" s="29" t="s">
        <v>6</v>
      </c>
      <c r="G5" s="96" t="s">
        <v>74</v>
      </c>
      <c r="H5" s="167" t="s">
        <v>75</v>
      </c>
      <c r="I5" s="168"/>
      <c r="J5" s="135"/>
      <c r="K5" s="162" t="s">
        <v>112</v>
      </c>
    </row>
    <row r="6" spans="1:11" ht="35.25" customHeight="1">
      <c r="A6" s="97"/>
      <c r="B6" s="97"/>
      <c r="C6" s="30" t="s">
        <v>76</v>
      </c>
      <c r="D6" s="30" t="s">
        <v>77</v>
      </c>
      <c r="E6" s="30" t="s">
        <v>78</v>
      </c>
      <c r="F6" s="30" t="s">
        <v>133</v>
      </c>
      <c r="G6" s="34" t="s">
        <v>133</v>
      </c>
      <c r="H6" s="30" t="s">
        <v>28</v>
      </c>
      <c r="I6" s="30" t="s">
        <v>29</v>
      </c>
      <c r="J6" s="136"/>
      <c r="K6" s="163"/>
    </row>
    <row r="7" spans="1:11" ht="11.25">
      <c r="A7" s="31"/>
      <c r="B7" s="32"/>
      <c r="C7" s="31"/>
      <c r="D7" s="31"/>
      <c r="E7" s="99"/>
      <c r="F7" s="99"/>
      <c r="G7" s="99"/>
      <c r="H7" s="99"/>
      <c r="I7" s="99"/>
      <c r="J7" s="99"/>
      <c r="K7" s="99">
        <f>+G7+H7+I7+J7</f>
        <v>0</v>
      </c>
    </row>
    <row r="8" spans="1:11" ht="11.25">
      <c r="A8" s="31"/>
      <c r="B8" s="32"/>
      <c r="C8" s="31"/>
      <c r="D8" s="31"/>
      <c r="E8" s="99"/>
      <c r="F8" s="99"/>
      <c r="G8" s="99"/>
      <c r="H8" s="99"/>
      <c r="I8" s="99"/>
      <c r="J8" s="99"/>
      <c r="K8" s="99">
        <f aca="true" t="shared" si="0" ref="K8:K14">+G8+H8+I8+J8</f>
        <v>0</v>
      </c>
    </row>
    <row r="9" spans="1:11" ht="11.25">
      <c r="A9" s="31"/>
      <c r="B9" s="32"/>
      <c r="C9" s="31"/>
      <c r="D9" s="31"/>
      <c r="E9" s="99"/>
      <c r="F9" s="99"/>
      <c r="G9" s="99"/>
      <c r="H9" s="99"/>
      <c r="I9" s="99"/>
      <c r="J9" s="99"/>
      <c r="K9" s="99">
        <f t="shared" si="0"/>
        <v>0</v>
      </c>
    </row>
    <row r="10" spans="1:11" ht="11.25">
      <c r="A10" s="33"/>
      <c r="B10" s="32"/>
      <c r="C10" s="31"/>
      <c r="D10" s="31"/>
      <c r="E10" s="99"/>
      <c r="F10" s="99"/>
      <c r="G10" s="99"/>
      <c r="H10" s="99"/>
      <c r="I10" s="99"/>
      <c r="J10" s="99"/>
      <c r="K10" s="99">
        <f t="shared" si="0"/>
        <v>0</v>
      </c>
    </row>
    <row r="11" spans="1:11" ht="11.25">
      <c r="A11" s="31"/>
      <c r="B11" s="31"/>
      <c r="C11" s="31"/>
      <c r="D11" s="31"/>
      <c r="E11" s="99"/>
      <c r="F11" s="99"/>
      <c r="G11" s="99"/>
      <c r="H11" s="99"/>
      <c r="I11" s="99"/>
      <c r="J11" s="99"/>
      <c r="K11" s="99">
        <f t="shared" si="0"/>
        <v>0</v>
      </c>
    </row>
    <row r="12" spans="1:11" ht="11.25">
      <c r="A12" s="31"/>
      <c r="B12" s="31"/>
      <c r="C12" s="31"/>
      <c r="D12" s="31"/>
      <c r="E12" s="99"/>
      <c r="F12" s="99"/>
      <c r="G12" s="99"/>
      <c r="H12" s="99"/>
      <c r="I12" s="99"/>
      <c r="J12" s="99"/>
      <c r="K12" s="99">
        <f t="shared" si="0"/>
        <v>0</v>
      </c>
    </row>
    <row r="13" spans="1:11" ht="11.25">
      <c r="A13" s="31"/>
      <c r="B13" s="31"/>
      <c r="C13" s="31"/>
      <c r="D13" s="31"/>
      <c r="E13" s="99"/>
      <c r="F13" s="99"/>
      <c r="G13" s="99"/>
      <c r="H13" s="99"/>
      <c r="I13" s="99"/>
      <c r="J13" s="99"/>
      <c r="K13" s="99">
        <f t="shared" si="0"/>
        <v>0</v>
      </c>
    </row>
    <row r="14" spans="1:11" ht="11.25">
      <c r="A14" s="31"/>
      <c r="B14" s="98"/>
      <c r="C14" s="31"/>
      <c r="D14" s="31"/>
      <c r="E14" s="99"/>
      <c r="F14" s="99"/>
      <c r="G14" s="99"/>
      <c r="H14" s="99"/>
      <c r="I14" s="99"/>
      <c r="J14" s="99"/>
      <c r="K14" s="99">
        <f t="shared" si="0"/>
        <v>0</v>
      </c>
    </row>
    <row r="15" spans="1:11" ht="11.25">
      <c r="A15" s="52" t="s">
        <v>5</v>
      </c>
      <c r="B15" s="53"/>
      <c r="C15" s="53"/>
      <c r="D15" s="53"/>
      <c r="E15" s="53"/>
      <c r="F15" s="54">
        <f aca="true" t="shared" si="1" ref="F15:K15">SUM(F7:F14)</f>
        <v>0</v>
      </c>
      <c r="G15" s="54">
        <f t="shared" si="1"/>
        <v>0</v>
      </c>
      <c r="H15" s="54">
        <f t="shared" si="1"/>
        <v>0</v>
      </c>
      <c r="I15" s="54">
        <f t="shared" si="1"/>
        <v>0</v>
      </c>
      <c r="J15" s="54">
        <f t="shared" si="1"/>
        <v>0</v>
      </c>
      <c r="K15" s="54">
        <f t="shared" si="1"/>
        <v>0</v>
      </c>
    </row>
    <row r="16" spans="1:11" ht="11.25">
      <c r="A16" s="35"/>
      <c r="B16" s="6"/>
      <c r="C16" s="6"/>
      <c r="D16" s="6"/>
      <c r="E16" s="6"/>
      <c r="F16" s="35"/>
      <c r="G16" s="35"/>
      <c r="H16" s="35"/>
      <c r="I16" s="35"/>
      <c r="J16" s="35"/>
      <c r="K16" s="35"/>
    </row>
    <row r="17" spans="1:12" ht="11.25">
      <c r="A17" s="35" t="s">
        <v>82</v>
      </c>
      <c r="B17" s="6"/>
      <c r="C17" s="6"/>
      <c r="D17" s="6"/>
      <c r="E17" s="6"/>
      <c r="F17" s="92"/>
      <c r="G17" s="92"/>
      <c r="H17" s="35"/>
      <c r="I17" s="35"/>
      <c r="J17" s="35"/>
      <c r="K17" s="35"/>
      <c r="L17" s="35"/>
    </row>
    <row r="18" spans="1:12" ht="11.25">
      <c r="A18" s="35"/>
      <c r="B18" s="6"/>
      <c r="C18" s="6"/>
      <c r="D18" s="6"/>
      <c r="E18" s="6"/>
      <c r="F18" s="92"/>
      <c r="G18" s="92"/>
      <c r="H18" s="35"/>
      <c r="I18" s="35"/>
      <c r="J18" s="35"/>
      <c r="K18" s="35"/>
      <c r="L18" s="35"/>
    </row>
    <row r="19" ht="11.25">
      <c r="A19" s="1" t="s">
        <v>107</v>
      </c>
    </row>
    <row r="20" s="3" customFormat="1" ht="11.25"/>
    <row r="21" ht="11.25">
      <c r="A21" s="1" t="s">
        <v>96</v>
      </c>
    </row>
  </sheetData>
  <sheetProtection insertRows="0" deleteRows="0"/>
  <mergeCells count="4">
    <mergeCell ref="K5:K6"/>
    <mergeCell ref="J4:J6"/>
    <mergeCell ref="G4:I4"/>
    <mergeCell ref="H5:I5"/>
  </mergeCells>
  <printOptions/>
  <pageMargins left="0.75" right="0.75" top="1" bottom="1" header="0" footer="0"/>
  <pageSetup fitToHeight="5" fitToWidth="1" horizontalDpi="600" verticalDpi="600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zoomScalePageLayoutView="0" workbookViewId="0" topLeftCell="A1">
      <selection activeCell="E43" sqref="E43"/>
    </sheetView>
  </sheetViews>
  <sheetFormatPr defaultColWidth="11.421875" defaultRowHeight="12.75"/>
  <cols>
    <col min="1" max="1" width="60.421875" style="0" customWidth="1"/>
    <col min="6" max="6" width="14.00390625" style="0" customWidth="1"/>
    <col min="7" max="7" width="14.8515625" style="0" customWidth="1"/>
  </cols>
  <sheetData>
    <row r="1" ht="18">
      <c r="A1" s="11" t="s">
        <v>16</v>
      </c>
    </row>
    <row r="3" spans="1:9" ht="38.25" customHeight="1">
      <c r="A3" s="172" t="s">
        <v>12</v>
      </c>
      <c r="B3" s="169" t="s">
        <v>54</v>
      </c>
      <c r="C3" s="169" t="s">
        <v>15</v>
      </c>
      <c r="D3" s="169" t="s">
        <v>134</v>
      </c>
      <c r="E3" s="177" t="s">
        <v>7</v>
      </c>
      <c r="F3" s="178"/>
      <c r="G3" s="178"/>
      <c r="H3" s="179"/>
      <c r="I3" s="147" t="s">
        <v>116</v>
      </c>
    </row>
    <row r="4" spans="1:9" ht="12.75">
      <c r="A4" s="173"/>
      <c r="B4" s="170"/>
      <c r="C4" s="170"/>
      <c r="D4" s="170"/>
      <c r="E4" s="180" t="s">
        <v>127</v>
      </c>
      <c r="F4" s="175" t="s">
        <v>39</v>
      </c>
      <c r="G4" s="176"/>
      <c r="H4" s="182" t="s">
        <v>118</v>
      </c>
      <c r="I4" s="147"/>
    </row>
    <row r="5" spans="1:9" ht="28.5" customHeight="1">
      <c r="A5" s="174"/>
      <c r="B5" s="171"/>
      <c r="C5" s="171"/>
      <c r="D5" s="171"/>
      <c r="E5" s="181"/>
      <c r="F5" s="24" t="s">
        <v>128</v>
      </c>
      <c r="G5" s="24" t="s">
        <v>129</v>
      </c>
      <c r="H5" s="183"/>
      <c r="I5" s="147"/>
    </row>
    <row r="6" spans="1:9" ht="12.75">
      <c r="A6" s="5" t="s">
        <v>8</v>
      </c>
      <c r="B6" s="101"/>
      <c r="C6" s="101"/>
      <c r="D6" s="101">
        <f>+B6*C6</f>
        <v>0</v>
      </c>
      <c r="E6" s="101">
        <v>0</v>
      </c>
      <c r="F6" s="101">
        <v>0</v>
      </c>
      <c r="G6" s="101"/>
      <c r="H6" s="101"/>
      <c r="I6" s="102">
        <f>SUM(E6:H6)</f>
        <v>0</v>
      </c>
    </row>
    <row r="7" spans="1:9" ht="12.75">
      <c r="A7" s="5"/>
      <c r="B7" s="101"/>
      <c r="C7" s="101"/>
      <c r="D7" s="101">
        <f aca="true" t="shared" si="0" ref="D7:D15">+B7*C7</f>
        <v>0</v>
      </c>
      <c r="E7" s="101"/>
      <c r="F7" s="101"/>
      <c r="G7" s="101"/>
      <c r="H7" s="101"/>
      <c r="I7" s="102">
        <f aca="true" t="shared" si="1" ref="I7:I15">SUM(E7:H7)</f>
        <v>0</v>
      </c>
    </row>
    <row r="8" spans="1:9" ht="12.75">
      <c r="A8" s="5"/>
      <c r="B8" s="101"/>
      <c r="C8" s="101"/>
      <c r="D8" s="101">
        <f t="shared" si="0"/>
        <v>0</v>
      </c>
      <c r="E8" s="101"/>
      <c r="F8" s="101"/>
      <c r="G8" s="101"/>
      <c r="H8" s="101"/>
      <c r="I8" s="102">
        <f t="shared" si="1"/>
        <v>0</v>
      </c>
    </row>
    <row r="9" spans="1:9" ht="12.75">
      <c r="A9" s="5"/>
      <c r="B9" s="101"/>
      <c r="C9" s="101"/>
      <c r="D9" s="101">
        <f t="shared" si="0"/>
        <v>0</v>
      </c>
      <c r="E9" s="101"/>
      <c r="F9" s="101"/>
      <c r="G9" s="101"/>
      <c r="H9" s="101"/>
      <c r="I9" s="102">
        <f t="shared" si="1"/>
        <v>0</v>
      </c>
    </row>
    <row r="10" spans="1:9" ht="12.75">
      <c r="A10" s="5"/>
      <c r="B10" s="101"/>
      <c r="C10" s="101"/>
      <c r="D10" s="101">
        <f t="shared" si="0"/>
        <v>0</v>
      </c>
      <c r="E10" s="101"/>
      <c r="F10" s="101"/>
      <c r="G10" s="101"/>
      <c r="H10" s="101"/>
      <c r="I10" s="102">
        <f t="shared" si="1"/>
        <v>0</v>
      </c>
    </row>
    <row r="11" spans="1:9" ht="12.75">
      <c r="A11" s="5"/>
      <c r="B11" s="101"/>
      <c r="C11" s="101"/>
      <c r="D11" s="101">
        <f t="shared" si="0"/>
        <v>0</v>
      </c>
      <c r="E11" s="101"/>
      <c r="F11" s="101"/>
      <c r="G11" s="101"/>
      <c r="H11" s="101"/>
      <c r="I11" s="102">
        <f t="shared" si="1"/>
        <v>0</v>
      </c>
    </row>
    <row r="12" spans="1:9" ht="12.75">
      <c r="A12" s="5"/>
      <c r="B12" s="101"/>
      <c r="C12" s="101"/>
      <c r="D12" s="101">
        <f t="shared" si="0"/>
        <v>0</v>
      </c>
      <c r="E12" s="101"/>
      <c r="F12" s="101"/>
      <c r="G12" s="101"/>
      <c r="H12" s="101"/>
      <c r="I12" s="102">
        <f t="shared" si="1"/>
        <v>0</v>
      </c>
    </row>
    <row r="13" spans="1:9" ht="12.75">
      <c r="A13" s="5"/>
      <c r="B13" s="101"/>
      <c r="C13" s="101"/>
      <c r="D13" s="101">
        <f t="shared" si="0"/>
        <v>0</v>
      </c>
      <c r="E13" s="101"/>
      <c r="F13" s="101"/>
      <c r="G13" s="101"/>
      <c r="H13" s="101"/>
      <c r="I13" s="102">
        <f t="shared" si="1"/>
        <v>0</v>
      </c>
    </row>
    <row r="14" spans="1:9" ht="12.75">
      <c r="A14" s="5"/>
      <c r="B14" s="101"/>
      <c r="C14" s="101"/>
      <c r="D14" s="101">
        <f t="shared" si="0"/>
        <v>0</v>
      </c>
      <c r="E14" s="101"/>
      <c r="F14" s="101"/>
      <c r="G14" s="101"/>
      <c r="H14" s="101"/>
      <c r="I14" s="102">
        <f t="shared" si="1"/>
        <v>0</v>
      </c>
    </row>
    <row r="15" spans="1:9" ht="12.75">
      <c r="A15" s="5"/>
      <c r="B15" s="101"/>
      <c r="C15" s="101"/>
      <c r="D15" s="101">
        <f t="shared" si="0"/>
        <v>0</v>
      </c>
      <c r="E15" s="101"/>
      <c r="F15" s="101"/>
      <c r="G15" s="101"/>
      <c r="H15" s="101"/>
      <c r="I15" s="102">
        <f t="shared" si="1"/>
        <v>0</v>
      </c>
    </row>
    <row r="16" spans="1:9" s="7" customFormat="1" ht="12.75">
      <c r="A16" s="4" t="s">
        <v>5</v>
      </c>
      <c r="B16" s="103"/>
      <c r="C16" s="104"/>
      <c r="D16" s="105">
        <f aca="true" t="shared" si="2" ref="D16:I16">SUM(D6:D15)</f>
        <v>0</v>
      </c>
      <c r="E16" s="105">
        <f t="shared" si="2"/>
        <v>0</v>
      </c>
      <c r="F16" s="105">
        <f t="shared" si="2"/>
        <v>0</v>
      </c>
      <c r="G16" s="105">
        <f t="shared" si="2"/>
        <v>0</v>
      </c>
      <c r="H16" s="105">
        <f t="shared" si="2"/>
        <v>0</v>
      </c>
      <c r="I16" s="105">
        <f t="shared" si="2"/>
        <v>0</v>
      </c>
    </row>
    <row r="17" spans="1:8" s="7" customFormat="1" ht="12.75">
      <c r="A17" s="8"/>
      <c r="B17" s="9"/>
      <c r="C17" s="9"/>
      <c r="D17" s="8"/>
      <c r="E17" s="9"/>
      <c r="F17" s="9"/>
      <c r="G17" s="9"/>
      <c r="H17" s="9"/>
    </row>
    <row r="18" spans="1:12" s="1" customFormat="1" ht="11.25">
      <c r="A18" s="35" t="s">
        <v>82</v>
      </c>
      <c r="B18" s="6"/>
      <c r="C18" s="6"/>
      <c r="D18" s="6"/>
      <c r="E18" s="6"/>
      <c r="F18" s="92"/>
      <c r="G18" s="92"/>
      <c r="H18" s="35"/>
      <c r="I18" s="35"/>
      <c r="J18" s="35"/>
      <c r="K18" s="35"/>
      <c r="L18" s="35"/>
    </row>
    <row r="19" spans="1:12" s="1" customFormat="1" ht="11.25">
      <c r="A19" s="35"/>
      <c r="B19" s="6"/>
      <c r="C19" s="6"/>
      <c r="D19" s="6"/>
      <c r="E19" s="6"/>
      <c r="F19" s="92"/>
      <c r="G19" s="92"/>
      <c r="H19" s="35"/>
      <c r="I19" s="35"/>
      <c r="J19" s="35"/>
      <c r="K19" s="35"/>
      <c r="L19" s="35"/>
    </row>
    <row r="20" s="1" customFormat="1" ht="11.25">
      <c r="A20" s="1" t="s">
        <v>107</v>
      </c>
    </row>
    <row r="21" s="3" customFormat="1" ht="11.25">
      <c r="A21" s="1" t="s">
        <v>113</v>
      </c>
    </row>
    <row r="22" s="3" customFormat="1" ht="11.25">
      <c r="A22" s="1"/>
    </row>
    <row r="23" s="1" customFormat="1" ht="11.25">
      <c r="A23" s="1" t="s">
        <v>96</v>
      </c>
    </row>
    <row r="25" ht="12.75">
      <c r="A25" s="2" t="s">
        <v>8</v>
      </c>
    </row>
  </sheetData>
  <sheetProtection insertRows="0" deleteRows="0"/>
  <mergeCells count="9">
    <mergeCell ref="B3:B5"/>
    <mergeCell ref="A3:A5"/>
    <mergeCell ref="I3:I5"/>
    <mergeCell ref="C3:C5"/>
    <mergeCell ref="F4:G4"/>
    <mergeCell ref="E3:H3"/>
    <mergeCell ref="E4:E5"/>
    <mergeCell ref="H4:H5"/>
    <mergeCell ref="D3:D5"/>
  </mergeCells>
  <printOptions/>
  <pageMargins left="0.75" right="0.75" top="1" bottom="1" header="0" footer="0"/>
  <pageSetup fitToHeight="5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showGridLines="0" zoomScalePageLayoutView="0" workbookViewId="0" topLeftCell="A1">
      <selection activeCell="I14" sqref="I14"/>
    </sheetView>
  </sheetViews>
  <sheetFormatPr defaultColWidth="11.421875" defaultRowHeight="12.75"/>
  <cols>
    <col min="1" max="1" width="60.421875" style="0" customWidth="1"/>
    <col min="6" max="6" width="14.00390625" style="0" customWidth="1"/>
    <col min="7" max="7" width="14.8515625" style="0" customWidth="1"/>
  </cols>
  <sheetData>
    <row r="2" ht="18">
      <c r="A2" s="11" t="s">
        <v>17</v>
      </c>
    </row>
    <row r="4" spans="1:9" ht="12.75">
      <c r="A4" s="172" t="s">
        <v>12</v>
      </c>
      <c r="B4" s="169" t="s">
        <v>64</v>
      </c>
      <c r="C4" s="169" t="s">
        <v>15</v>
      </c>
      <c r="D4" s="169" t="s">
        <v>134</v>
      </c>
      <c r="E4" s="177" t="s">
        <v>7</v>
      </c>
      <c r="F4" s="178"/>
      <c r="G4" s="178"/>
      <c r="H4" s="179"/>
      <c r="I4" s="147" t="s">
        <v>116</v>
      </c>
    </row>
    <row r="5" spans="1:9" ht="21.75" customHeight="1">
      <c r="A5" s="173"/>
      <c r="B5" s="170"/>
      <c r="C5" s="170"/>
      <c r="D5" s="170"/>
      <c r="E5" s="180" t="s">
        <v>127</v>
      </c>
      <c r="F5" s="175" t="s">
        <v>39</v>
      </c>
      <c r="G5" s="176"/>
      <c r="H5" s="182" t="s">
        <v>118</v>
      </c>
      <c r="I5" s="147"/>
    </row>
    <row r="6" spans="1:9" ht="21" customHeight="1">
      <c r="A6" s="174"/>
      <c r="B6" s="171"/>
      <c r="C6" s="171"/>
      <c r="D6" s="171"/>
      <c r="E6" s="181"/>
      <c r="F6" s="24" t="s">
        <v>128</v>
      </c>
      <c r="G6" s="24" t="s">
        <v>129</v>
      </c>
      <c r="H6" s="183"/>
      <c r="I6" s="147"/>
    </row>
    <row r="7" spans="1:9" ht="12.75">
      <c r="A7" s="25"/>
      <c r="B7" s="50"/>
      <c r="C7" s="50"/>
      <c r="D7" s="49">
        <f>+B7*C7</f>
        <v>0</v>
      </c>
      <c r="E7" s="50">
        <v>0</v>
      </c>
      <c r="F7" s="50">
        <v>0</v>
      </c>
      <c r="G7" s="50">
        <v>0</v>
      </c>
      <c r="H7" s="50"/>
      <c r="I7" s="46">
        <f>SUM(E7:H7)</f>
        <v>0</v>
      </c>
    </row>
    <row r="8" spans="1:9" ht="12.75">
      <c r="A8" s="25"/>
      <c r="B8" s="50"/>
      <c r="C8" s="50"/>
      <c r="D8" s="49">
        <f aca="true" t="shared" si="0" ref="D8:D21">+B8*C8</f>
        <v>0</v>
      </c>
      <c r="E8" s="50"/>
      <c r="F8" s="50"/>
      <c r="G8" s="50"/>
      <c r="H8" s="50"/>
      <c r="I8" s="46">
        <f aca="true" t="shared" si="1" ref="I8:I21">SUM(E8:H8)</f>
        <v>0</v>
      </c>
    </row>
    <row r="9" spans="1:9" ht="12.75">
      <c r="A9" s="25"/>
      <c r="B9" s="50"/>
      <c r="C9" s="50"/>
      <c r="D9" s="49">
        <f t="shared" si="0"/>
        <v>0</v>
      </c>
      <c r="E9" s="50"/>
      <c r="F9" s="50"/>
      <c r="G9" s="50"/>
      <c r="H9" s="50"/>
      <c r="I9" s="46">
        <f t="shared" si="1"/>
        <v>0</v>
      </c>
    </row>
    <row r="10" spans="1:9" ht="12.75">
      <c r="A10" s="25"/>
      <c r="B10" s="50"/>
      <c r="C10" s="50"/>
      <c r="D10" s="49">
        <f t="shared" si="0"/>
        <v>0</v>
      </c>
      <c r="E10" s="50"/>
      <c r="F10" s="50"/>
      <c r="G10" s="50"/>
      <c r="H10" s="50"/>
      <c r="I10" s="46">
        <f t="shared" si="1"/>
        <v>0</v>
      </c>
    </row>
    <row r="11" spans="1:9" ht="12.75">
      <c r="A11" s="25"/>
      <c r="B11" s="50"/>
      <c r="C11" s="50"/>
      <c r="D11" s="49">
        <f t="shared" si="0"/>
        <v>0</v>
      </c>
      <c r="E11" s="50"/>
      <c r="F11" s="50"/>
      <c r="G11" s="50"/>
      <c r="H11" s="50"/>
      <c r="I11" s="46">
        <f t="shared" si="1"/>
        <v>0</v>
      </c>
    </row>
    <row r="12" spans="1:9" ht="12.75">
      <c r="A12" s="25"/>
      <c r="B12" s="50"/>
      <c r="C12" s="50"/>
      <c r="D12" s="49">
        <f t="shared" si="0"/>
        <v>0</v>
      </c>
      <c r="E12" s="50"/>
      <c r="F12" s="50"/>
      <c r="G12" s="50"/>
      <c r="H12" s="50"/>
      <c r="I12" s="46">
        <f t="shared" si="1"/>
        <v>0</v>
      </c>
    </row>
    <row r="13" spans="1:9" ht="12.75">
      <c r="A13" s="25"/>
      <c r="B13" s="50"/>
      <c r="C13" s="50"/>
      <c r="D13" s="49">
        <f t="shared" si="0"/>
        <v>0</v>
      </c>
      <c r="E13" s="50"/>
      <c r="F13" s="50"/>
      <c r="G13" s="50"/>
      <c r="H13" s="50"/>
      <c r="I13" s="46">
        <f t="shared" si="1"/>
        <v>0</v>
      </c>
    </row>
    <row r="14" spans="1:9" ht="12.75">
      <c r="A14" s="25"/>
      <c r="B14" s="50"/>
      <c r="C14" s="50"/>
      <c r="D14" s="49">
        <f t="shared" si="0"/>
        <v>0</v>
      </c>
      <c r="E14" s="50"/>
      <c r="F14" s="50"/>
      <c r="G14" s="50"/>
      <c r="H14" s="50"/>
      <c r="I14" s="46">
        <f t="shared" si="1"/>
        <v>0</v>
      </c>
    </row>
    <row r="15" spans="1:9" ht="12.75">
      <c r="A15" s="25"/>
      <c r="B15" s="50"/>
      <c r="C15" s="50"/>
      <c r="D15" s="49">
        <f t="shared" si="0"/>
        <v>0</v>
      </c>
      <c r="E15" s="50"/>
      <c r="F15" s="50"/>
      <c r="G15" s="50"/>
      <c r="H15" s="50"/>
      <c r="I15" s="46">
        <f t="shared" si="1"/>
        <v>0</v>
      </c>
    </row>
    <row r="16" spans="1:9" ht="12.75">
      <c r="A16" s="25"/>
      <c r="B16" s="50"/>
      <c r="C16" s="50"/>
      <c r="D16" s="49">
        <f t="shared" si="0"/>
        <v>0</v>
      </c>
      <c r="E16" s="50"/>
      <c r="F16" s="50"/>
      <c r="G16" s="50"/>
      <c r="H16" s="50"/>
      <c r="I16" s="46">
        <f t="shared" si="1"/>
        <v>0</v>
      </c>
    </row>
    <row r="17" spans="1:9" ht="12.75">
      <c r="A17" s="25"/>
      <c r="B17" s="50"/>
      <c r="C17" s="50"/>
      <c r="D17" s="49">
        <f t="shared" si="0"/>
        <v>0</v>
      </c>
      <c r="E17" s="50"/>
      <c r="F17" s="50"/>
      <c r="G17" s="50"/>
      <c r="H17" s="50"/>
      <c r="I17" s="46">
        <f t="shared" si="1"/>
        <v>0</v>
      </c>
    </row>
    <row r="18" spans="1:9" ht="12.75">
      <c r="A18" s="25"/>
      <c r="B18" s="50"/>
      <c r="C18" s="50"/>
      <c r="D18" s="49">
        <f t="shared" si="0"/>
        <v>0</v>
      </c>
      <c r="E18" s="50"/>
      <c r="F18" s="50"/>
      <c r="G18" s="50"/>
      <c r="H18" s="50"/>
      <c r="I18" s="46">
        <f t="shared" si="1"/>
        <v>0</v>
      </c>
    </row>
    <row r="19" spans="1:9" ht="12.75">
      <c r="A19" s="25"/>
      <c r="B19" s="50"/>
      <c r="C19" s="50"/>
      <c r="D19" s="49">
        <f t="shared" si="0"/>
        <v>0</v>
      </c>
      <c r="E19" s="50"/>
      <c r="F19" s="50"/>
      <c r="G19" s="50"/>
      <c r="H19" s="50"/>
      <c r="I19" s="46">
        <f t="shared" si="1"/>
        <v>0</v>
      </c>
    </row>
    <row r="20" spans="1:9" ht="12.75">
      <c r="A20" s="25"/>
      <c r="B20" s="50"/>
      <c r="C20" s="50"/>
      <c r="D20" s="49">
        <f t="shared" si="0"/>
        <v>0</v>
      </c>
      <c r="E20" s="50"/>
      <c r="F20" s="50"/>
      <c r="G20" s="50"/>
      <c r="H20" s="50"/>
      <c r="I20" s="46">
        <f t="shared" si="1"/>
        <v>0</v>
      </c>
    </row>
    <row r="21" spans="1:9" ht="12.75">
      <c r="A21" s="25"/>
      <c r="B21" s="50"/>
      <c r="C21" s="50"/>
      <c r="D21" s="49">
        <f t="shared" si="0"/>
        <v>0</v>
      </c>
      <c r="E21" s="50"/>
      <c r="F21" s="50"/>
      <c r="G21" s="50"/>
      <c r="H21" s="50"/>
      <c r="I21" s="46">
        <f t="shared" si="1"/>
        <v>0</v>
      </c>
    </row>
    <row r="22" spans="1:9" ht="12.75">
      <c r="A22" s="4" t="s">
        <v>5</v>
      </c>
      <c r="B22" s="106"/>
      <c r="C22" s="107"/>
      <c r="D22" s="47">
        <f>SUM(D7:D21)</f>
        <v>0</v>
      </c>
      <c r="E22" s="47">
        <f>SUM(E7:E21)</f>
        <v>0</v>
      </c>
      <c r="F22" s="47">
        <f>SUM(F7:F21)</f>
        <v>0</v>
      </c>
      <c r="G22" s="47">
        <f>SUM(G7:G21)</f>
        <v>0</v>
      </c>
      <c r="H22" s="47">
        <f>SUM(H7:H21)</f>
        <v>0</v>
      </c>
      <c r="I22" s="47">
        <f>SUM(I7:I16)</f>
        <v>0</v>
      </c>
    </row>
    <row r="24" spans="1:12" s="1" customFormat="1" ht="11.25">
      <c r="A24" s="35" t="s">
        <v>82</v>
      </c>
      <c r="B24" s="6"/>
      <c r="C24" s="6"/>
      <c r="D24" s="6"/>
      <c r="E24" s="6"/>
      <c r="F24" s="92"/>
      <c r="G24" s="92"/>
      <c r="H24" s="35"/>
      <c r="I24" s="35"/>
      <c r="J24" s="35"/>
      <c r="K24" s="35"/>
      <c r="L24" s="35"/>
    </row>
    <row r="25" spans="1:12" s="1" customFormat="1" ht="11.25">
      <c r="A25" s="35"/>
      <c r="B25" s="6"/>
      <c r="C25" s="6"/>
      <c r="D25" s="6"/>
      <c r="E25" s="6"/>
      <c r="F25" s="92"/>
      <c r="G25" s="92"/>
      <c r="H25" s="35"/>
      <c r="I25" s="35"/>
      <c r="J25" s="35"/>
      <c r="K25" s="35"/>
      <c r="L25" s="35"/>
    </row>
    <row r="26" s="1" customFormat="1" ht="11.25">
      <c r="A26" s="1" t="s">
        <v>107</v>
      </c>
    </row>
    <row r="27" s="3" customFormat="1" ht="11.25"/>
    <row r="28" s="1" customFormat="1" ht="11.25">
      <c r="A28" s="1" t="s">
        <v>96</v>
      </c>
    </row>
  </sheetData>
  <sheetProtection insertRows="0" deleteRows="0"/>
  <mergeCells count="9">
    <mergeCell ref="A4:A6"/>
    <mergeCell ref="B4:B6"/>
    <mergeCell ref="C4:C6"/>
    <mergeCell ref="D4:D6"/>
    <mergeCell ref="E4:H4"/>
    <mergeCell ref="I4:I6"/>
    <mergeCell ref="E5:E6"/>
    <mergeCell ref="F5:G5"/>
    <mergeCell ref="H5:H6"/>
  </mergeCells>
  <printOptions/>
  <pageMargins left="0.75" right="0.75" top="1" bottom="1" header="0" footer="0"/>
  <pageSetup fitToHeight="5" fitToWidth="1" horizontalDpi="600" verticalDpi="600" orientation="landscape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="90" zoomScaleNormal="90" zoomScalePageLayoutView="0" workbookViewId="0" topLeftCell="A1">
      <selection activeCell="J28" sqref="J28"/>
    </sheetView>
  </sheetViews>
  <sheetFormatPr defaultColWidth="11.421875" defaultRowHeight="12.75"/>
  <cols>
    <col min="1" max="1" width="28.421875" style="1" customWidth="1"/>
    <col min="2" max="2" width="15.7109375" style="1" customWidth="1"/>
    <col min="3" max="3" width="10.8515625" style="1" customWidth="1"/>
    <col min="4" max="4" width="10.7109375" style="1" customWidth="1"/>
    <col min="5" max="5" width="13.28125" style="1" customWidth="1"/>
    <col min="6" max="6" width="12.8515625" style="1" bestFit="1" customWidth="1"/>
    <col min="7" max="7" width="14.00390625" style="1" bestFit="1" customWidth="1"/>
    <col min="8" max="8" width="16.7109375" style="1" bestFit="1" customWidth="1"/>
    <col min="9" max="9" width="14.00390625" style="1" bestFit="1" customWidth="1"/>
    <col min="10" max="10" width="12.00390625" style="1" customWidth="1"/>
    <col min="11" max="11" width="14.7109375" style="1" customWidth="1"/>
    <col min="12" max="12" width="15.00390625" style="1" customWidth="1"/>
    <col min="13" max="13" width="9.8515625" style="1" customWidth="1"/>
    <col min="14" max="16384" width="11.421875" style="1" customWidth="1"/>
  </cols>
  <sheetData>
    <row r="1" ht="11.25">
      <c r="A1" s="3" t="s">
        <v>60</v>
      </c>
    </row>
    <row r="3" spans="1:10" ht="22.5" customHeight="1">
      <c r="A3" s="147" t="s">
        <v>14</v>
      </c>
      <c r="B3" s="147" t="s">
        <v>13</v>
      </c>
      <c r="C3" s="134" t="s">
        <v>56</v>
      </c>
      <c r="D3" s="134" t="s">
        <v>135</v>
      </c>
      <c r="E3" s="134" t="s">
        <v>136</v>
      </c>
      <c r="F3" s="146" t="s">
        <v>7</v>
      </c>
      <c r="G3" s="149"/>
      <c r="H3" s="149"/>
      <c r="I3" s="161"/>
      <c r="J3" s="147" t="s">
        <v>109</v>
      </c>
    </row>
    <row r="4" spans="1:10" ht="17.25" customHeight="1">
      <c r="A4" s="147"/>
      <c r="B4" s="147"/>
      <c r="C4" s="135"/>
      <c r="D4" s="135"/>
      <c r="E4" s="184"/>
      <c r="F4" s="134" t="s">
        <v>127</v>
      </c>
      <c r="G4" s="138" t="s">
        <v>39</v>
      </c>
      <c r="H4" s="148"/>
      <c r="I4" s="134" t="s">
        <v>118</v>
      </c>
      <c r="J4" s="147"/>
    </row>
    <row r="5" spans="1:10" ht="25.5" customHeight="1">
      <c r="A5" s="147"/>
      <c r="B5" s="147"/>
      <c r="C5" s="136"/>
      <c r="D5" s="136"/>
      <c r="E5" s="137"/>
      <c r="F5" s="136"/>
      <c r="G5" s="51" t="s">
        <v>128</v>
      </c>
      <c r="H5" s="51" t="s">
        <v>129</v>
      </c>
      <c r="I5" s="136"/>
      <c r="J5" s="147"/>
    </row>
    <row r="6" spans="1:10" ht="11.25">
      <c r="A6" s="5" t="s">
        <v>8</v>
      </c>
      <c r="B6" s="5"/>
      <c r="C6" s="5"/>
      <c r="D6" s="49"/>
      <c r="E6" s="49">
        <f aca="true" t="shared" si="0" ref="E6:E14">+C6*D6</f>
        <v>0</v>
      </c>
      <c r="F6" s="49"/>
      <c r="G6" s="49"/>
      <c r="H6" s="49"/>
      <c r="I6" s="49"/>
      <c r="J6" s="49">
        <f>SUM(F6:I6)</f>
        <v>0</v>
      </c>
    </row>
    <row r="7" spans="1:10" ht="11.25">
      <c r="A7" s="5"/>
      <c r="B7" s="5"/>
      <c r="C7" s="5"/>
      <c r="D7" s="49"/>
      <c r="E7" s="49">
        <f t="shared" si="0"/>
        <v>0</v>
      </c>
      <c r="F7" s="49"/>
      <c r="G7" s="49"/>
      <c r="H7" s="49"/>
      <c r="I7" s="49"/>
      <c r="J7" s="49">
        <f aca="true" t="shared" si="1" ref="J7:J14">SUM(F7:I7)</f>
        <v>0</v>
      </c>
    </row>
    <row r="8" spans="1:10" ht="11.25">
      <c r="A8" s="5"/>
      <c r="B8" s="5"/>
      <c r="C8" s="5"/>
      <c r="D8" s="49"/>
      <c r="E8" s="49">
        <f t="shared" si="0"/>
        <v>0</v>
      </c>
      <c r="F8" s="49"/>
      <c r="G8" s="49"/>
      <c r="H8" s="49"/>
      <c r="I8" s="49"/>
      <c r="J8" s="49">
        <f t="shared" si="1"/>
        <v>0</v>
      </c>
    </row>
    <row r="9" spans="1:10" ht="11.25">
      <c r="A9" s="5"/>
      <c r="B9" s="5"/>
      <c r="C9" s="5"/>
      <c r="D9" s="49"/>
      <c r="E9" s="49">
        <f t="shared" si="0"/>
        <v>0</v>
      </c>
      <c r="F9" s="49"/>
      <c r="G9" s="49"/>
      <c r="H9" s="49"/>
      <c r="I9" s="49"/>
      <c r="J9" s="49">
        <f t="shared" si="1"/>
        <v>0</v>
      </c>
    </row>
    <row r="10" spans="1:10" ht="11.25">
      <c r="A10" s="5"/>
      <c r="B10" s="5"/>
      <c r="C10" s="5"/>
      <c r="D10" s="49"/>
      <c r="E10" s="49">
        <f t="shared" si="0"/>
        <v>0</v>
      </c>
      <c r="F10" s="49"/>
      <c r="G10" s="49"/>
      <c r="H10" s="49"/>
      <c r="I10" s="49"/>
      <c r="J10" s="49">
        <f t="shared" si="1"/>
        <v>0</v>
      </c>
    </row>
    <row r="11" spans="1:10" ht="11.25">
      <c r="A11" s="5"/>
      <c r="B11" s="5"/>
      <c r="C11" s="5"/>
      <c r="D11" s="49"/>
      <c r="E11" s="49">
        <f t="shared" si="0"/>
        <v>0</v>
      </c>
      <c r="F11" s="49"/>
      <c r="G11" s="49"/>
      <c r="H11" s="49"/>
      <c r="I11" s="49"/>
      <c r="J11" s="49">
        <f t="shared" si="1"/>
        <v>0</v>
      </c>
    </row>
    <row r="12" spans="1:10" ht="11.25">
      <c r="A12" s="5"/>
      <c r="B12" s="5"/>
      <c r="C12" s="5"/>
      <c r="D12" s="49"/>
      <c r="E12" s="49">
        <f t="shared" si="0"/>
        <v>0</v>
      </c>
      <c r="F12" s="49"/>
      <c r="G12" s="49"/>
      <c r="H12" s="49"/>
      <c r="I12" s="49"/>
      <c r="J12" s="49">
        <f t="shared" si="1"/>
        <v>0</v>
      </c>
    </row>
    <row r="13" spans="1:10" ht="11.25">
      <c r="A13" s="5"/>
      <c r="B13" s="5"/>
      <c r="C13" s="5"/>
      <c r="D13" s="49"/>
      <c r="E13" s="49">
        <f t="shared" si="0"/>
        <v>0</v>
      </c>
      <c r="F13" s="49"/>
      <c r="G13" s="49"/>
      <c r="H13" s="49"/>
      <c r="I13" s="49"/>
      <c r="J13" s="49">
        <f t="shared" si="1"/>
        <v>0</v>
      </c>
    </row>
    <row r="14" spans="1:10" ht="11.25">
      <c r="A14" s="12" t="s">
        <v>8</v>
      </c>
      <c r="B14" s="5"/>
      <c r="C14" s="5"/>
      <c r="D14" s="49"/>
      <c r="E14" s="49">
        <f t="shared" si="0"/>
        <v>0</v>
      </c>
      <c r="F14" s="49"/>
      <c r="G14" s="49"/>
      <c r="H14" s="49"/>
      <c r="I14" s="49"/>
      <c r="J14" s="49">
        <f t="shared" si="1"/>
        <v>0</v>
      </c>
    </row>
    <row r="15" spans="1:10" ht="11.25">
      <c r="A15" s="12" t="s">
        <v>5</v>
      </c>
      <c r="B15" s="6"/>
      <c r="C15" s="6"/>
      <c r="D15" s="108"/>
      <c r="E15" s="54">
        <f aca="true" t="shared" si="2" ref="E15:J15">SUM(E6:E14)</f>
        <v>0</v>
      </c>
      <c r="F15" s="54">
        <f t="shared" si="2"/>
        <v>0</v>
      </c>
      <c r="G15" s="54">
        <f t="shared" si="2"/>
        <v>0</v>
      </c>
      <c r="H15" s="54">
        <f t="shared" si="2"/>
        <v>0</v>
      </c>
      <c r="I15" s="54">
        <f t="shared" si="2"/>
        <v>0</v>
      </c>
      <c r="J15" s="109">
        <f t="shared" si="2"/>
        <v>0</v>
      </c>
    </row>
    <row r="16" spans="1:14" ht="11.25">
      <c r="A16" s="35"/>
      <c r="B16" s="6"/>
      <c r="C16" s="6"/>
      <c r="D16" s="6"/>
      <c r="E16" s="6"/>
      <c r="H16" s="6"/>
      <c r="I16" s="35"/>
      <c r="J16" s="35"/>
      <c r="K16" s="35"/>
      <c r="L16" s="35"/>
      <c r="M16" s="35"/>
      <c r="N16" s="35"/>
    </row>
    <row r="17" ht="11.25">
      <c r="A17" s="3"/>
    </row>
    <row r="18" ht="11.25">
      <c r="A18" s="3" t="s">
        <v>59</v>
      </c>
    </row>
    <row r="19" spans="1:11" ht="12.75" customHeight="1">
      <c r="A19" s="134" t="s">
        <v>14</v>
      </c>
      <c r="B19" s="134" t="s">
        <v>13</v>
      </c>
      <c r="C19" s="134" t="s">
        <v>56</v>
      </c>
      <c r="D19" s="134" t="s">
        <v>65</v>
      </c>
      <c r="E19" s="134" t="s">
        <v>55</v>
      </c>
      <c r="F19" s="134" t="s">
        <v>136</v>
      </c>
      <c r="G19" s="146" t="s">
        <v>7</v>
      </c>
      <c r="H19" s="149"/>
      <c r="I19" s="149"/>
      <c r="J19" s="161"/>
      <c r="K19" s="147" t="s">
        <v>109</v>
      </c>
    </row>
    <row r="20" spans="1:11" ht="11.25">
      <c r="A20" s="135"/>
      <c r="B20" s="135"/>
      <c r="C20" s="135"/>
      <c r="D20" s="135"/>
      <c r="E20" s="135"/>
      <c r="F20" s="184"/>
      <c r="G20" s="134" t="s">
        <v>127</v>
      </c>
      <c r="H20" s="138" t="s">
        <v>39</v>
      </c>
      <c r="I20" s="148"/>
      <c r="J20" s="134" t="s">
        <v>118</v>
      </c>
      <c r="K20" s="147"/>
    </row>
    <row r="21" spans="1:11" ht="33.75">
      <c r="A21" s="136"/>
      <c r="B21" s="136"/>
      <c r="C21" s="136"/>
      <c r="D21" s="136"/>
      <c r="E21" s="136"/>
      <c r="F21" s="137"/>
      <c r="G21" s="136"/>
      <c r="H21" s="51" t="s">
        <v>128</v>
      </c>
      <c r="I21" s="51" t="s">
        <v>129</v>
      </c>
      <c r="J21" s="136"/>
      <c r="K21" s="147"/>
    </row>
    <row r="22" spans="1:11" ht="11.25">
      <c r="A22" s="5" t="s">
        <v>8</v>
      </c>
      <c r="B22" s="5"/>
      <c r="C22" s="49"/>
      <c r="D22" s="49"/>
      <c r="E22" s="49"/>
      <c r="F22" s="49">
        <f>C22*D22*E22</f>
        <v>0</v>
      </c>
      <c r="G22" s="49">
        <v>0</v>
      </c>
      <c r="H22" s="49">
        <v>0</v>
      </c>
      <c r="I22" s="49">
        <v>0</v>
      </c>
      <c r="J22" s="49">
        <v>0</v>
      </c>
      <c r="K22" s="49">
        <f>SUM(G22:J22)</f>
        <v>0</v>
      </c>
    </row>
    <row r="23" spans="1:11" ht="11.25">
      <c r="A23" s="5"/>
      <c r="B23" s="5"/>
      <c r="C23" s="49"/>
      <c r="D23" s="49"/>
      <c r="E23" s="49"/>
      <c r="F23" s="49">
        <f aca="true" t="shared" si="3" ref="F23:F30">C23*D23*E23</f>
        <v>0</v>
      </c>
      <c r="G23" s="49"/>
      <c r="H23" s="49"/>
      <c r="I23" s="49"/>
      <c r="J23" s="49"/>
      <c r="K23" s="49">
        <f aca="true" t="shared" si="4" ref="K23:K30">SUM(G23:J23)</f>
        <v>0</v>
      </c>
    </row>
    <row r="24" spans="1:11" ht="11.25">
      <c r="A24" s="5"/>
      <c r="B24" s="5"/>
      <c r="C24" s="49"/>
      <c r="D24" s="49"/>
      <c r="E24" s="49"/>
      <c r="F24" s="49">
        <f t="shared" si="3"/>
        <v>0</v>
      </c>
      <c r="G24" s="49"/>
      <c r="H24" s="49"/>
      <c r="I24" s="49"/>
      <c r="J24" s="49"/>
      <c r="K24" s="49">
        <f t="shared" si="4"/>
        <v>0</v>
      </c>
    </row>
    <row r="25" spans="1:11" ht="11.25">
      <c r="A25" s="5"/>
      <c r="B25" s="5"/>
      <c r="C25" s="49"/>
      <c r="D25" s="49"/>
      <c r="E25" s="49"/>
      <c r="F25" s="49">
        <f t="shared" si="3"/>
        <v>0</v>
      </c>
      <c r="G25" s="49"/>
      <c r="H25" s="49"/>
      <c r="I25" s="49"/>
      <c r="J25" s="49"/>
      <c r="K25" s="49">
        <f t="shared" si="4"/>
        <v>0</v>
      </c>
    </row>
    <row r="26" spans="1:11" ht="11.25">
      <c r="A26" s="5"/>
      <c r="B26" s="5"/>
      <c r="C26" s="49"/>
      <c r="D26" s="49"/>
      <c r="E26" s="49"/>
      <c r="F26" s="49">
        <f t="shared" si="3"/>
        <v>0</v>
      </c>
      <c r="G26" s="49"/>
      <c r="H26" s="49"/>
      <c r="I26" s="49"/>
      <c r="J26" s="49"/>
      <c r="K26" s="49">
        <f t="shared" si="4"/>
        <v>0</v>
      </c>
    </row>
    <row r="27" spans="1:11" ht="11.25">
      <c r="A27" s="5"/>
      <c r="B27" s="5"/>
      <c r="C27" s="49"/>
      <c r="D27" s="49"/>
      <c r="E27" s="49"/>
      <c r="F27" s="49">
        <f t="shared" si="3"/>
        <v>0</v>
      </c>
      <c r="G27" s="49"/>
      <c r="H27" s="49"/>
      <c r="I27" s="49"/>
      <c r="J27" s="49"/>
      <c r="K27" s="49">
        <f t="shared" si="4"/>
        <v>0</v>
      </c>
    </row>
    <row r="28" spans="1:11" ht="11.25">
      <c r="A28" s="5"/>
      <c r="B28" s="5"/>
      <c r="C28" s="49"/>
      <c r="D28" s="49"/>
      <c r="E28" s="49"/>
      <c r="F28" s="49">
        <f t="shared" si="3"/>
        <v>0</v>
      </c>
      <c r="G28" s="49"/>
      <c r="H28" s="49"/>
      <c r="I28" s="49"/>
      <c r="J28" s="49"/>
      <c r="K28" s="49">
        <f t="shared" si="4"/>
        <v>0</v>
      </c>
    </row>
    <row r="29" spans="1:11" ht="11.25">
      <c r="A29" s="5"/>
      <c r="B29" s="5"/>
      <c r="C29" s="49"/>
      <c r="D29" s="49"/>
      <c r="E29" s="49"/>
      <c r="F29" s="49">
        <f t="shared" si="3"/>
        <v>0</v>
      </c>
      <c r="G29" s="49"/>
      <c r="H29" s="49"/>
      <c r="I29" s="49"/>
      <c r="J29" s="49"/>
      <c r="K29" s="49">
        <f t="shared" si="4"/>
        <v>0</v>
      </c>
    </row>
    <row r="30" spans="1:11" ht="11.25">
      <c r="A30" s="12" t="s">
        <v>8</v>
      </c>
      <c r="B30" s="5"/>
      <c r="C30" s="49"/>
      <c r="D30" s="49"/>
      <c r="E30" s="49"/>
      <c r="F30" s="49">
        <f t="shared" si="3"/>
        <v>0</v>
      </c>
      <c r="G30" s="49"/>
      <c r="H30" s="49"/>
      <c r="I30" s="49"/>
      <c r="J30" s="49"/>
      <c r="K30" s="49">
        <f t="shared" si="4"/>
        <v>0</v>
      </c>
    </row>
    <row r="31" spans="1:11" ht="11.25">
      <c r="A31" s="12" t="s">
        <v>5</v>
      </c>
      <c r="B31" s="6"/>
      <c r="C31" s="108"/>
      <c r="D31" s="100"/>
      <c r="E31" s="100"/>
      <c r="F31" s="54">
        <f aca="true" t="shared" si="5" ref="F31:K31">SUM(F22:F30)</f>
        <v>0</v>
      </c>
      <c r="G31" s="54">
        <f t="shared" si="5"/>
        <v>0</v>
      </c>
      <c r="H31" s="54">
        <f t="shared" si="5"/>
        <v>0</v>
      </c>
      <c r="I31" s="54">
        <f t="shared" si="5"/>
        <v>0</v>
      </c>
      <c r="J31" s="54">
        <f t="shared" si="5"/>
        <v>0</v>
      </c>
      <c r="K31" s="109">
        <f t="shared" si="5"/>
        <v>0</v>
      </c>
    </row>
    <row r="33" spans="1:12" ht="11.25">
      <c r="A33" s="35" t="s">
        <v>82</v>
      </c>
      <c r="B33" s="6"/>
      <c r="C33" s="6"/>
      <c r="D33" s="6"/>
      <c r="E33" s="6"/>
      <c r="F33" s="92"/>
      <c r="G33" s="92"/>
      <c r="H33" s="35"/>
      <c r="I33" s="35"/>
      <c r="J33" s="35"/>
      <c r="K33" s="35"/>
      <c r="L33" s="35"/>
    </row>
    <row r="34" spans="1:12" ht="11.25">
      <c r="A34" s="35"/>
      <c r="B34" s="6"/>
      <c r="C34" s="6"/>
      <c r="D34" s="6"/>
      <c r="E34" s="6"/>
      <c r="F34" s="92"/>
      <c r="G34" s="92"/>
      <c r="H34" s="35"/>
      <c r="I34" s="35"/>
      <c r="J34" s="35"/>
      <c r="K34" s="35"/>
      <c r="L34" s="35"/>
    </row>
    <row r="35" ht="11.25">
      <c r="A35" s="1" t="s">
        <v>107</v>
      </c>
    </row>
    <row r="36" ht="11.25">
      <c r="A36" s="1" t="s">
        <v>30</v>
      </c>
    </row>
    <row r="37" ht="11.25">
      <c r="A37" s="1" t="s">
        <v>26</v>
      </c>
    </row>
    <row r="38" s="3" customFormat="1" ht="11.25"/>
    <row r="39" ht="11.25">
      <c r="A39" s="1" t="s">
        <v>96</v>
      </c>
    </row>
  </sheetData>
  <sheetProtection insertRows="0" deleteRows="0"/>
  <mergeCells count="21">
    <mergeCell ref="K19:K21"/>
    <mergeCell ref="G20:G21"/>
    <mergeCell ref="H20:I20"/>
    <mergeCell ref="J20:J21"/>
    <mergeCell ref="E3:E5"/>
    <mergeCell ref="I4:I5"/>
    <mergeCell ref="A19:A21"/>
    <mergeCell ref="B19:B21"/>
    <mergeCell ref="F4:F5"/>
    <mergeCell ref="C3:C5"/>
    <mergeCell ref="A3:A5"/>
    <mergeCell ref="G19:J19"/>
    <mergeCell ref="C19:C21"/>
    <mergeCell ref="G4:H4"/>
    <mergeCell ref="D3:D5"/>
    <mergeCell ref="B3:B5"/>
    <mergeCell ref="J3:J5"/>
    <mergeCell ref="D19:D21"/>
    <mergeCell ref="F19:F21"/>
    <mergeCell ref="F3:I3"/>
    <mergeCell ref="E19:E21"/>
  </mergeCells>
  <printOptions/>
  <pageMargins left="0.75" right="0.75" top="1" bottom="1" header="0" footer="0"/>
  <pageSetup fitToHeight="5" fitToWidth="1" horizontalDpi="600" verticalDpi="600" orientation="landscape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showGridLines="0" zoomScalePageLayoutView="0" workbookViewId="0" topLeftCell="A1">
      <selection activeCell="L12" sqref="L12"/>
    </sheetView>
  </sheetViews>
  <sheetFormatPr defaultColWidth="11.421875" defaultRowHeight="12.75"/>
  <cols>
    <col min="1" max="1" width="67.421875" style="1" customWidth="1"/>
    <col min="2" max="5" width="11.421875" style="1" customWidth="1"/>
    <col min="6" max="6" width="13.140625" style="1" customWidth="1"/>
    <col min="7" max="7" width="16.421875" style="1" customWidth="1"/>
    <col min="8" max="8" width="11.421875" style="1" customWidth="1"/>
    <col min="9" max="9" width="12.7109375" style="1" customWidth="1"/>
    <col min="10" max="16384" width="11.421875" style="1" customWidth="1"/>
  </cols>
  <sheetData>
    <row r="2" ht="11.25">
      <c r="A2" s="3" t="s">
        <v>79</v>
      </c>
    </row>
    <row r="4" spans="1:9" ht="11.25">
      <c r="A4" s="185" t="s">
        <v>12</v>
      </c>
      <c r="B4" s="134" t="s">
        <v>54</v>
      </c>
      <c r="C4" s="134" t="s">
        <v>15</v>
      </c>
      <c r="D4" s="134" t="s">
        <v>134</v>
      </c>
      <c r="E4" s="146" t="s">
        <v>7</v>
      </c>
      <c r="F4" s="149"/>
      <c r="G4" s="149"/>
      <c r="H4" s="161"/>
      <c r="I4" s="147" t="s">
        <v>116</v>
      </c>
    </row>
    <row r="5" spans="1:9" ht="11.25">
      <c r="A5" s="186"/>
      <c r="B5" s="135"/>
      <c r="C5" s="135"/>
      <c r="D5" s="135"/>
      <c r="E5" s="134" t="s">
        <v>127</v>
      </c>
      <c r="F5" s="138" t="s">
        <v>39</v>
      </c>
      <c r="G5" s="148"/>
      <c r="H5" s="134" t="s">
        <v>118</v>
      </c>
      <c r="I5" s="147"/>
    </row>
    <row r="6" spans="1:9" ht="33" customHeight="1">
      <c r="A6" s="187"/>
      <c r="B6" s="136"/>
      <c r="C6" s="136"/>
      <c r="D6" s="136"/>
      <c r="E6" s="136"/>
      <c r="F6" s="51" t="s">
        <v>128</v>
      </c>
      <c r="G6" s="51" t="s">
        <v>129</v>
      </c>
      <c r="H6" s="136"/>
      <c r="I6" s="147"/>
    </row>
    <row r="7" spans="1:9" ht="11.25">
      <c r="A7" s="25"/>
      <c r="B7" s="50"/>
      <c r="C7" s="50"/>
      <c r="D7" s="49">
        <f>+B7*C7</f>
        <v>0</v>
      </c>
      <c r="E7" s="50"/>
      <c r="F7" s="50"/>
      <c r="G7" s="50"/>
      <c r="H7" s="50"/>
      <c r="I7" s="49">
        <f>SUM(E7:H7)</f>
        <v>0</v>
      </c>
    </row>
    <row r="8" spans="1:9" ht="11.25">
      <c r="A8" s="25"/>
      <c r="B8" s="50"/>
      <c r="C8" s="50"/>
      <c r="D8" s="49">
        <f>+B8*C8</f>
        <v>0</v>
      </c>
      <c r="E8" s="50"/>
      <c r="F8" s="50"/>
      <c r="G8" s="50"/>
      <c r="H8" s="50"/>
      <c r="I8" s="49">
        <f>SUM(E8:H8)</f>
        <v>0</v>
      </c>
    </row>
    <row r="9" spans="1:9" ht="11.25">
      <c r="A9" s="25"/>
      <c r="B9" s="50"/>
      <c r="C9" s="50"/>
      <c r="D9" s="49">
        <f>+B9*C9</f>
        <v>0</v>
      </c>
      <c r="E9" s="50"/>
      <c r="F9" s="50"/>
      <c r="G9" s="50"/>
      <c r="H9" s="50"/>
      <c r="I9" s="49">
        <f>SUM(E9:H9)</f>
        <v>0</v>
      </c>
    </row>
    <row r="10" spans="1:9" ht="11.25">
      <c r="A10" s="52" t="s">
        <v>5</v>
      </c>
      <c r="B10" s="110"/>
      <c r="C10" s="111"/>
      <c r="D10" s="54">
        <f aca="true" t="shared" si="0" ref="D10:I10">SUM(D7:D9)</f>
        <v>0</v>
      </c>
      <c r="E10" s="54">
        <f t="shared" si="0"/>
        <v>0</v>
      </c>
      <c r="F10" s="54">
        <f t="shared" si="0"/>
        <v>0</v>
      </c>
      <c r="G10" s="54">
        <f t="shared" si="0"/>
        <v>0</v>
      </c>
      <c r="H10" s="54">
        <f t="shared" si="0"/>
        <v>0</v>
      </c>
      <c r="I10" s="54">
        <f t="shared" si="0"/>
        <v>0</v>
      </c>
    </row>
    <row r="12" spans="1:12" ht="11.25">
      <c r="A12" s="35" t="s">
        <v>82</v>
      </c>
      <c r="B12" s="6"/>
      <c r="C12" s="6"/>
      <c r="D12" s="6"/>
      <c r="E12" s="6"/>
      <c r="F12" s="92"/>
      <c r="G12" s="92"/>
      <c r="H12" s="35"/>
      <c r="I12" s="35"/>
      <c r="J12" s="35"/>
      <c r="K12" s="35"/>
      <c r="L12" s="35"/>
    </row>
    <row r="13" spans="1:12" ht="11.25">
      <c r="A13" s="35"/>
      <c r="B13" s="6"/>
      <c r="C13" s="6"/>
      <c r="D13" s="6"/>
      <c r="E13" s="6"/>
      <c r="F13" s="92"/>
      <c r="G13" s="92"/>
      <c r="H13" s="35"/>
      <c r="I13" s="35"/>
      <c r="J13" s="35"/>
      <c r="K13" s="35"/>
      <c r="L13" s="35"/>
    </row>
    <row r="14" ht="11.25">
      <c r="A14" s="1" t="s">
        <v>107</v>
      </c>
    </row>
    <row r="15" s="3" customFormat="1" ht="11.25"/>
    <row r="16" ht="11.25">
      <c r="A16" s="1" t="s">
        <v>96</v>
      </c>
    </row>
  </sheetData>
  <sheetProtection insertRows="0" deleteRows="0"/>
  <mergeCells count="9">
    <mergeCell ref="A4:A6"/>
    <mergeCell ref="B4:B6"/>
    <mergeCell ref="C4:C6"/>
    <mergeCell ref="D4:D6"/>
    <mergeCell ref="E4:H4"/>
    <mergeCell ref="I4:I6"/>
    <mergeCell ref="E5:E6"/>
    <mergeCell ref="F5:G5"/>
    <mergeCell ref="H5:H6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Juan Paulo Vega H.</Manager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keywords/>
  <dc:description/>
  <cp:lastModifiedBy>Ivan Munoz Salinas</cp:lastModifiedBy>
  <cp:lastPrinted>2016-04-28T14:54:14Z</cp:lastPrinted>
  <dcterms:created xsi:type="dcterms:W3CDTF">1999-03-29T20:02:48Z</dcterms:created>
  <dcterms:modified xsi:type="dcterms:W3CDTF">2016-04-28T15:34:27Z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0x010100B2781F81DE184447A198CC3C02EF23D2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